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65"/>
  </bookViews>
  <sheets>
    <sheet name="Ձև 2" sheetId="1" r:id="rId1"/>
    <sheet name="Ձև 8" sheetId="4" r:id="rId2"/>
    <sheet name="Դրամաշնորհ" sheetId="10" r:id="rId3"/>
  </sheets>
  <calcPr calcId="162913"/>
</workbook>
</file>

<file path=xl/calcChain.xml><?xml version="1.0" encoding="utf-8"?>
<calcChain xmlns="http://schemas.openxmlformats.org/spreadsheetml/2006/main">
  <c r="K455" i="1" l="1"/>
  <c r="L455" i="1"/>
  <c r="J455" i="1"/>
  <c r="K461" i="1"/>
  <c r="L461" i="1"/>
  <c r="J461" i="1"/>
  <c r="H65" i="1"/>
  <c r="I65" i="1" s="1"/>
  <c r="G460" i="1" l="1"/>
  <c r="I53" i="1" l="1"/>
  <c r="I54" i="1"/>
  <c r="G763" i="4" l="1"/>
  <c r="I763" i="4" s="1"/>
  <c r="G285" i="4"/>
  <c r="I285" i="4" s="1"/>
  <c r="G36" i="4" l="1"/>
  <c r="I36" i="4" s="1"/>
  <c r="G37" i="4"/>
  <c r="I37" i="4" s="1"/>
  <c r="F455" i="1" l="1"/>
  <c r="F461" i="1" s="1"/>
  <c r="G455" i="1"/>
  <c r="G461" i="1" s="1"/>
  <c r="H75" i="1"/>
  <c r="E811" i="4" l="1"/>
  <c r="E812" i="4"/>
  <c r="E763" i="4"/>
  <c r="G573" i="4" l="1"/>
  <c r="E573" i="4"/>
  <c r="G527" i="4"/>
  <c r="E527" i="4"/>
  <c r="E432" i="4"/>
  <c r="E433" i="4"/>
  <c r="G337" i="4"/>
  <c r="E337" i="4"/>
  <c r="G333" i="4"/>
  <c r="I333" i="4" s="1"/>
  <c r="G334" i="4"/>
  <c r="I334" i="4" s="1"/>
  <c r="G335" i="4"/>
  <c r="I335" i="4" s="1"/>
  <c r="E333" i="4"/>
  <c r="E334" i="4"/>
  <c r="E335" i="4"/>
  <c r="G287" i="4"/>
  <c r="E287" i="4"/>
  <c r="E285" i="4"/>
  <c r="G284" i="4"/>
  <c r="I284" i="4" s="1"/>
  <c r="E284" i="4"/>
  <c r="G229" i="4"/>
  <c r="I229" i="4" s="1"/>
  <c r="E229" i="4"/>
  <c r="G135" i="4" l="1"/>
  <c r="E135" i="4"/>
  <c r="E36" i="4"/>
  <c r="E37" i="4"/>
  <c r="E455" i="1" l="1"/>
  <c r="I458" i="1"/>
  <c r="I459" i="1"/>
  <c r="I460" i="1"/>
  <c r="K32" i="10" l="1"/>
  <c r="K36" i="10"/>
  <c r="I32" i="10"/>
  <c r="J36" i="10"/>
  <c r="I36" i="10"/>
  <c r="I83" i="1" l="1"/>
  <c r="G502" i="1" l="1"/>
  <c r="G813" i="4" l="1"/>
  <c r="G810" i="4"/>
  <c r="K52" i="1" l="1"/>
  <c r="L52" i="1"/>
  <c r="J52" i="1"/>
  <c r="J70" i="1"/>
  <c r="F52" i="1"/>
  <c r="G52" i="1"/>
  <c r="H52" i="1"/>
  <c r="E52" i="1"/>
  <c r="G385" i="4" l="1"/>
  <c r="I287" i="4"/>
  <c r="I640" i="1" l="1"/>
  <c r="G639" i="1"/>
  <c r="I527" i="4" l="1"/>
  <c r="I481" i="4"/>
  <c r="E813" i="4" l="1"/>
  <c r="E810" i="4"/>
  <c r="G764" i="4"/>
  <c r="I764" i="4" s="1"/>
  <c r="E764" i="4"/>
  <c r="G765" i="4"/>
  <c r="E765" i="4"/>
  <c r="G762" i="4"/>
  <c r="E762" i="4"/>
  <c r="G671" i="4"/>
  <c r="E671" i="4"/>
  <c r="G667" i="4"/>
  <c r="I667" i="4" s="1"/>
  <c r="E667" i="4"/>
  <c r="G434" i="4" l="1"/>
  <c r="E434" i="4"/>
  <c r="G236" i="4"/>
  <c r="G182" i="4"/>
  <c r="E182" i="4"/>
  <c r="F502" i="1" l="1"/>
  <c r="F508" i="1" s="1"/>
  <c r="G508" i="1"/>
  <c r="H502" i="1"/>
  <c r="H508" i="1" s="1"/>
  <c r="E502" i="1"/>
  <c r="E508" i="1" s="1"/>
  <c r="I505" i="1"/>
  <c r="I504" i="1"/>
  <c r="L502" i="1"/>
  <c r="L508" i="1" s="1"/>
  <c r="K502" i="1"/>
  <c r="K508" i="1" s="1"/>
  <c r="J502" i="1"/>
  <c r="J508" i="1" s="1"/>
  <c r="I457" i="1"/>
  <c r="I455" i="1" s="1"/>
  <c r="I461" i="1" s="1"/>
  <c r="H455" i="1"/>
  <c r="H461" i="1" s="1"/>
  <c r="E461" i="1"/>
  <c r="I502" i="1" l="1"/>
  <c r="I508" i="1" s="1"/>
  <c r="J689" i="1"/>
  <c r="K689" i="1"/>
  <c r="I671" i="4" l="1"/>
  <c r="I269" i="1"/>
  <c r="K70" i="1" l="1"/>
  <c r="L70" i="1"/>
  <c r="I810" i="4" l="1"/>
  <c r="G621" i="4"/>
  <c r="G431" i="4"/>
  <c r="G286" i="4"/>
  <c r="G283" i="4"/>
  <c r="I283" i="4" s="1"/>
  <c r="G282" i="4"/>
  <c r="I282" i="4" s="1"/>
  <c r="G281" i="4"/>
  <c r="I281" i="4" s="1"/>
  <c r="G234" i="4"/>
  <c r="G233" i="4"/>
  <c r="G232" i="4"/>
  <c r="G228" i="4"/>
  <c r="G181" i="4" l="1"/>
  <c r="I181" i="4" s="1"/>
  <c r="I68" i="1" l="1"/>
  <c r="K316" i="1" l="1"/>
  <c r="L316" i="1"/>
  <c r="J316" i="1"/>
  <c r="E316" i="1"/>
  <c r="I316" i="1" s="1"/>
  <c r="K362" i="1"/>
  <c r="L362" i="1"/>
  <c r="J362" i="1"/>
  <c r="E362" i="1"/>
  <c r="I573" i="4" l="1"/>
  <c r="I434" i="4"/>
  <c r="I431" i="4"/>
  <c r="E431" i="4"/>
  <c r="E385" i="4"/>
  <c r="G384" i="4"/>
  <c r="E384" i="4"/>
  <c r="E286" i="4"/>
  <c r="E283" i="4"/>
  <c r="G235" i="4" l="1"/>
  <c r="I235" i="4" s="1"/>
  <c r="E235" i="4"/>
  <c r="E234" i="4"/>
  <c r="I233" i="4"/>
  <c r="E233" i="4"/>
  <c r="I232" i="4"/>
  <c r="E232" i="4"/>
  <c r="G231" i="4"/>
  <c r="I231" i="4" s="1"/>
  <c r="E231" i="4"/>
  <c r="G230" i="4"/>
  <c r="I230" i="4" s="1"/>
  <c r="E230" i="4"/>
  <c r="I228" i="4"/>
  <c r="E228" i="4"/>
  <c r="E181" i="4"/>
  <c r="G134" i="4"/>
  <c r="I134" i="4" s="1"/>
  <c r="E134" i="4"/>
  <c r="E38" i="4"/>
  <c r="I363" i="1" l="1"/>
  <c r="L361" i="1"/>
  <c r="L364" i="1" s="1"/>
  <c r="K361" i="1"/>
  <c r="K364" i="1" s="1"/>
  <c r="J361" i="1"/>
  <c r="J364" i="1" s="1"/>
  <c r="H361" i="1"/>
  <c r="H364" i="1" s="1"/>
  <c r="H362" i="1" s="1"/>
  <c r="I362" i="1" s="1"/>
  <c r="G361" i="1"/>
  <c r="G364" i="1" s="1"/>
  <c r="F361" i="1"/>
  <c r="F364" i="1" s="1"/>
  <c r="E361" i="1"/>
  <c r="E364" i="1" s="1"/>
  <c r="I361" i="1" l="1"/>
  <c r="I364" i="1" s="1"/>
  <c r="J32" i="10" l="1"/>
  <c r="K686" i="1" l="1"/>
  <c r="L686" i="1"/>
  <c r="J686" i="1"/>
  <c r="I686" i="1"/>
  <c r="L689" i="1"/>
  <c r="K685" i="1" l="1"/>
  <c r="K692" i="1"/>
  <c r="L692" i="1"/>
  <c r="J692" i="1"/>
  <c r="J685" i="1"/>
  <c r="L685" i="1"/>
  <c r="H80" i="1" l="1"/>
  <c r="I762" i="4" l="1"/>
  <c r="H82" i="1" l="1"/>
  <c r="J176" i="1" l="1"/>
  <c r="I621" i="4" l="1"/>
  <c r="G383" i="4"/>
  <c r="G382" i="4"/>
  <c r="G40" i="4"/>
  <c r="I135" i="4" l="1"/>
  <c r="K133" i="1"/>
  <c r="L133" i="1"/>
  <c r="K75" i="1"/>
  <c r="L75" i="1"/>
  <c r="M75" i="1"/>
  <c r="G35" i="1"/>
  <c r="K80" i="1"/>
  <c r="L80" i="1"/>
  <c r="J80" i="1"/>
  <c r="K56" i="1"/>
  <c r="L56" i="1"/>
  <c r="J56" i="1"/>
  <c r="J75" i="1"/>
  <c r="I80" i="1" l="1"/>
  <c r="F35" i="1"/>
  <c r="H222" i="1" l="1"/>
  <c r="H225" i="1" s="1"/>
  <c r="H35" i="1"/>
  <c r="H733" i="1" l="1"/>
  <c r="D32" i="10" l="1"/>
  <c r="D36" i="10" s="1"/>
  <c r="E32" i="10"/>
  <c r="E36" i="10" s="1"/>
  <c r="F32" i="10"/>
  <c r="F36" i="10" s="1"/>
  <c r="G32" i="10"/>
  <c r="G36" i="10" s="1"/>
  <c r="H34" i="10"/>
  <c r="D75" i="10"/>
  <c r="D78" i="10" s="1"/>
  <c r="E75" i="10"/>
  <c r="E78" i="10" s="1"/>
  <c r="F75" i="10"/>
  <c r="F78" i="10" s="1"/>
  <c r="G75" i="10"/>
  <c r="G78" i="10" s="1"/>
  <c r="I75" i="10"/>
  <c r="I78" i="10" s="1"/>
  <c r="J75" i="10"/>
  <c r="J78" i="10" s="1"/>
  <c r="K75" i="10"/>
  <c r="K78" i="10" s="1"/>
  <c r="H77" i="10"/>
  <c r="D117" i="10"/>
  <c r="D120" i="10" s="1"/>
  <c r="E117" i="10"/>
  <c r="E120" i="10" s="1"/>
  <c r="F117" i="10"/>
  <c r="F120" i="10" s="1"/>
  <c r="G117" i="10"/>
  <c r="G120" i="10" s="1"/>
  <c r="I117" i="10"/>
  <c r="I120" i="10" s="1"/>
  <c r="J117" i="10"/>
  <c r="J120" i="10" s="1"/>
  <c r="K117" i="10"/>
  <c r="K120" i="10" s="1"/>
  <c r="H119" i="10"/>
  <c r="D159" i="10"/>
  <c r="D162" i="10" s="1"/>
  <c r="E159" i="10"/>
  <c r="E162" i="10" s="1"/>
  <c r="F159" i="10"/>
  <c r="F162" i="10" s="1"/>
  <c r="G159" i="10"/>
  <c r="G162" i="10" s="1"/>
  <c r="I159" i="10"/>
  <c r="I162" i="10" s="1"/>
  <c r="J159" i="10"/>
  <c r="J162" i="10" s="1"/>
  <c r="K159" i="10"/>
  <c r="K162" i="10" s="1"/>
  <c r="H160" i="10"/>
  <c r="H161" i="10"/>
  <c r="H120" i="10" l="1"/>
  <c r="H117" i="10"/>
  <c r="H75" i="10"/>
  <c r="H78" i="10" s="1"/>
  <c r="H36" i="10"/>
  <c r="H162" i="10"/>
  <c r="H32" i="10"/>
  <c r="H159" i="10"/>
  <c r="I384" i="4" l="1"/>
  <c r="F407" i="1"/>
  <c r="G407" i="1"/>
  <c r="H407" i="1"/>
  <c r="I411" i="1"/>
  <c r="E407" i="1"/>
  <c r="I59" i="1" l="1"/>
  <c r="H737" i="1" l="1"/>
  <c r="L734" i="1"/>
  <c r="L733" i="1" s="1"/>
  <c r="L737" i="1" s="1"/>
  <c r="K734" i="1"/>
  <c r="J734" i="1"/>
  <c r="J733" i="1" s="1"/>
  <c r="J737" i="1" s="1"/>
  <c r="I734" i="1"/>
  <c r="G733" i="1"/>
  <c r="G737" i="1" s="1"/>
  <c r="E733" i="1"/>
  <c r="E737" i="1" s="1"/>
  <c r="I691" i="1"/>
  <c r="I689" i="1" s="1"/>
  <c r="I690" i="1"/>
  <c r="I688" i="1" s="1"/>
  <c r="H685" i="1"/>
  <c r="H692" i="1" s="1"/>
  <c r="F685" i="1"/>
  <c r="E685" i="1"/>
  <c r="G685" i="1" l="1"/>
  <c r="G692" i="1" s="1"/>
  <c r="K733" i="1"/>
  <c r="I737" i="1"/>
  <c r="E692" i="1"/>
  <c r="I733" i="1"/>
  <c r="I685" i="1" l="1"/>
  <c r="I692" i="1"/>
  <c r="K737" i="1"/>
  <c r="F270" i="1"/>
  <c r="G270" i="1"/>
  <c r="H270" i="1"/>
  <c r="F268" i="1"/>
  <c r="G268" i="1"/>
  <c r="H268" i="1"/>
  <c r="H267" i="1" l="1"/>
  <c r="G267" i="1"/>
  <c r="K131" i="1" l="1"/>
  <c r="L131" i="1"/>
  <c r="L130" i="1" s="1"/>
  <c r="J133" i="1"/>
  <c r="J131" i="1"/>
  <c r="F133" i="1"/>
  <c r="G133" i="1"/>
  <c r="H133" i="1"/>
  <c r="F131" i="1"/>
  <c r="G131" i="1"/>
  <c r="H131" i="1"/>
  <c r="K130" i="1" l="1"/>
  <c r="J130" i="1"/>
  <c r="J135" i="1" s="1"/>
  <c r="G130" i="1"/>
  <c r="F130" i="1"/>
  <c r="H130" i="1"/>
  <c r="I132" i="1"/>
  <c r="E133" i="1"/>
  <c r="I133" i="1" s="1"/>
  <c r="E131" i="1"/>
  <c r="I131" i="1" s="1"/>
  <c r="E130" i="1" l="1"/>
  <c r="F56" i="1"/>
  <c r="G56" i="1"/>
  <c r="H56" i="1"/>
  <c r="I57" i="1"/>
  <c r="E621" i="4" l="1"/>
  <c r="G133" i="4"/>
  <c r="I133" i="4" s="1"/>
  <c r="G132" i="4"/>
  <c r="I132" i="4" s="1"/>
  <c r="E133" i="4"/>
  <c r="E132" i="4"/>
  <c r="E40" i="4"/>
  <c r="E56" i="1" l="1"/>
  <c r="L82" i="1" l="1"/>
  <c r="K82" i="1"/>
  <c r="J82" i="1"/>
  <c r="G82" i="1"/>
  <c r="F82" i="1"/>
  <c r="E82" i="1"/>
  <c r="I75" i="1"/>
  <c r="I74" i="1"/>
  <c r="I73" i="1"/>
  <c r="I72" i="1"/>
  <c r="H70" i="1"/>
  <c r="I71" i="1"/>
  <c r="G70" i="1"/>
  <c r="F70" i="1"/>
  <c r="E70" i="1"/>
  <c r="I69" i="1"/>
  <c r="L67" i="1"/>
  <c r="K67" i="1"/>
  <c r="J67" i="1"/>
  <c r="H67" i="1"/>
  <c r="G67" i="1"/>
  <c r="F67" i="1"/>
  <c r="E67" i="1"/>
  <c r="I64" i="1"/>
  <c r="I63" i="1"/>
  <c r="I61" i="1"/>
  <c r="I60" i="1"/>
  <c r="I58" i="1"/>
  <c r="I49" i="1"/>
  <c r="I48" i="1"/>
  <c r="I47" i="1"/>
  <c r="I46" i="1"/>
  <c r="L44" i="1"/>
  <c r="K44" i="1"/>
  <c r="J44" i="1"/>
  <c r="G44" i="1"/>
  <c r="F44" i="1"/>
  <c r="E44" i="1"/>
  <c r="I39" i="1"/>
  <c r="I38" i="1"/>
  <c r="I37" i="1"/>
  <c r="L35" i="1"/>
  <c r="K35" i="1"/>
  <c r="J35" i="1"/>
  <c r="E35" i="1"/>
  <c r="E34" i="1" l="1"/>
  <c r="E87" i="1" s="1"/>
  <c r="F34" i="1"/>
  <c r="F87" i="1" s="1"/>
  <c r="L34" i="1"/>
  <c r="L87" i="1" s="1"/>
  <c r="G34" i="1"/>
  <c r="G87" i="1" s="1"/>
  <c r="J34" i="1"/>
  <c r="J87" i="1" s="1"/>
  <c r="K34" i="1"/>
  <c r="K87" i="1" s="1"/>
  <c r="I82" i="1"/>
  <c r="I67" i="1"/>
  <c r="I56" i="1"/>
  <c r="I52" i="1"/>
  <c r="I35" i="1"/>
  <c r="I70" i="1"/>
  <c r="H44" i="1"/>
  <c r="H34" i="1" s="1"/>
  <c r="H87" i="1" l="1"/>
  <c r="I44" i="1"/>
  <c r="I87" i="1" l="1"/>
  <c r="I34" i="1"/>
  <c r="I134" i="1"/>
  <c r="L135" i="1"/>
  <c r="K135" i="1"/>
  <c r="H135" i="1"/>
  <c r="G135" i="1"/>
  <c r="I130" i="1" l="1"/>
  <c r="E135" i="1"/>
  <c r="I178" i="1"/>
  <c r="L176" i="1"/>
  <c r="L179" i="1" s="1"/>
  <c r="K176" i="1"/>
  <c r="J179" i="1"/>
  <c r="H176" i="1"/>
  <c r="H179" i="1" s="1"/>
  <c r="G176" i="1"/>
  <c r="G179" i="1" s="1"/>
  <c r="F176" i="1"/>
  <c r="E176" i="1"/>
  <c r="E179" i="1" s="1"/>
  <c r="K179" i="1" l="1"/>
  <c r="I135" i="1"/>
  <c r="I179" i="1"/>
  <c r="I176" i="1"/>
  <c r="F315" i="1" l="1"/>
  <c r="F318" i="1" s="1"/>
  <c r="G315" i="1"/>
  <c r="G318" i="1" s="1"/>
  <c r="H315" i="1"/>
  <c r="H318" i="1" s="1"/>
  <c r="F549" i="1" l="1"/>
  <c r="F554" i="1" s="1"/>
  <c r="G549" i="1"/>
  <c r="G554" i="1" s="1"/>
  <c r="H549" i="1"/>
  <c r="H554" i="1" s="1"/>
  <c r="I271" i="1"/>
  <c r="I272" i="1"/>
  <c r="G669" i="4" l="1"/>
  <c r="I669" i="4" s="1"/>
  <c r="I813" i="4" l="1"/>
  <c r="I765" i="4"/>
  <c r="E669" i="4" l="1"/>
  <c r="I87" i="4" l="1"/>
  <c r="G38" i="4"/>
  <c r="I38" i="4" s="1"/>
  <c r="I716" i="4" l="1"/>
  <c r="I383" i="4" l="1"/>
  <c r="I382" i="4"/>
  <c r="G336" i="4"/>
  <c r="I336" i="4" s="1"/>
  <c r="G332" i="4"/>
  <c r="I332" i="4" s="1"/>
  <c r="K640" i="1"/>
  <c r="L640" i="1"/>
  <c r="J640" i="1"/>
  <c r="F595" i="1" l="1"/>
  <c r="F598" i="1" s="1"/>
  <c r="G595" i="1"/>
  <c r="G598" i="1" s="1"/>
  <c r="J268" i="1"/>
  <c r="L268" i="1"/>
  <c r="K268" i="1"/>
  <c r="H273" i="1"/>
  <c r="G222" i="1"/>
  <c r="G225" i="1" s="1"/>
  <c r="I182" i="4" l="1"/>
  <c r="I337" i="4" l="1"/>
  <c r="E336" i="4"/>
  <c r="E332" i="4"/>
  <c r="K639" i="1" l="1"/>
  <c r="L639" i="1"/>
  <c r="L642" i="1" s="1"/>
  <c r="J639" i="1"/>
  <c r="J642" i="1" s="1"/>
  <c r="G642" i="1"/>
  <c r="H639" i="1"/>
  <c r="H642" i="1" s="1"/>
  <c r="E639" i="1"/>
  <c r="K642" i="1" l="1"/>
  <c r="I639" i="1"/>
  <c r="E642" i="1"/>
  <c r="I642" i="1" s="1"/>
  <c r="K549" i="1" l="1"/>
  <c r="L549" i="1"/>
  <c r="L554" i="1" s="1"/>
  <c r="J549" i="1"/>
  <c r="E549" i="1"/>
  <c r="K222" i="1"/>
  <c r="L222" i="1"/>
  <c r="J222" i="1"/>
  <c r="E222" i="1"/>
  <c r="G273" i="1" l="1"/>
  <c r="G670" i="4"/>
  <c r="I670" i="4" s="1"/>
  <c r="E670" i="4"/>
  <c r="G668" i="4"/>
  <c r="I668" i="4" s="1"/>
  <c r="E668" i="4"/>
  <c r="G666" i="4"/>
  <c r="I666" i="4" s="1"/>
  <c r="E666" i="4"/>
  <c r="G619" i="4" l="1"/>
  <c r="I619" i="4" s="1"/>
  <c r="E619" i="4"/>
  <c r="G618" i="4"/>
  <c r="I618" i="4" s="1"/>
  <c r="E618" i="4"/>
  <c r="G617" i="4"/>
  <c r="I617" i="4" s="1"/>
  <c r="E617" i="4"/>
  <c r="G620" i="4"/>
  <c r="I620" i="4" s="1"/>
  <c r="E620" i="4"/>
  <c r="E383" i="4"/>
  <c r="I385" i="4"/>
  <c r="E382" i="4"/>
  <c r="E282" i="4"/>
  <c r="E281" i="4"/>
  <c r="I236" i="4"/>
  <c r="I40" i="4"/>
  <c r="G39" i="4"/>
  <c r="I39" i="4" s="1"/>
  <c r="E39" i="4"/>
  <c r="K598" i="1" l="1"/>
  <c r="L598" i="1"/>
  <c r="K595" i="1"/>
  <c r="L595" i="1"/>
  <c r="J598" i="1"/>
  <c r="J595" i="1"/>
  <c r="I597" i="1"/>
  <c r="E595" i="1"/>
  <c r="E598" i="1" s="1"/>
  <c r="I598" i="1" s="1"/>
  <c r="I595" i="1" l="1"/>
  <c r="K554" i="1"/>
  <c r="J554" i="1"/>
  <c r="E554" i="1"/>
  <c r="I552" i="1"/>
  <c r="G413" i="1"/>
  <c r="J407" i="1"/>
  <c r="J413" i="1" s="1"/>
  <c r="K407" i="1"/>
  <c r="L407" i="1"/>
  <c r="L413" i="1" s="1"/>
  <c r="H413" i="1"/>
  <c r="I407" i="1"/>
  <c r="K315" i="1"/>
  <c r="L315" i="1"/>
  <c r="L318" i="1" s="1"/>
  <c r="J315" i="1"/>
  <c r="J318" i="1" s="1"/>
  <c r="E315" i="1"/>
  <c r="E318" i="1" s="1"/>
  <c r="I317" i="1"/>
  <c r="K270" i="1"/>
  <c r="L270" i="1"/>
  <c r="J270" i="1"/>
  <c r="E268" i="1"/>
  <c r="I268" i="1" s="1"/>
  <c r="E270" i="1"/>
  <c r="I270" i="1" s="1"/>
  <c r="L225" i="1"/>
  <c r="J225" i="1"/>
  <c r="K225" i="1"/>
  <c r="I222" i="1"/>
  <c r="I224" i="1"/>
  <c r="I225" i="1" l="1"/>
  <c r="K318" i="1"/>
  <c r="K413" i="1"/>
  <c r="J267" i="1"/>
  <c r="J273" i="1" s="1"/>
  <c r="K267" i="1"/>
  <c r="L267" i="1"/>
  <c r="L273" i="1" s="1"/>
  <c r="E267" i="1"/>
  <c r="E273" i="1" s="1"/>
  <c r="E413" i="1"/>
  <c r="I413" i="1" s="1"/>
  <c r="I549" i="1"/>
  <c r="E225" i="1"/>
  <c r="I315" i="1"/>
  <c r="I318" i="1" s="1"/>
  <c r="I554" i="1" l="1"/>
  <c r="K273" i="1"/>
  <c r="I267" i="1"/>
  <c r="I273" i="1" l="1"/>
</calcChain>
</file>

<file path=xl/sharedStrings.xml><?xml version="1.0" encoding="utf-8"?>
<sst xmlns="http://schemas.openxmlformats.org/spreadsheetml/2006/main" count="5155" uniqueCount="313">
  <si>
    <t>NN</t>
  </si>
  <si>
    <t>Բյուջետային ծախսերի տնտեսագիտական դասակարգման տարրերի</t>
  </si>
  <si>
    <t>Տարեսկզբին հաստատված</t>
  </si>
  <si>
    <t>Փոփոխություններ տարեկան նախահաշվում</t>
  </si>
  <si>
    <t>Ֆինանսավորում</t>
  </si>
  <si>
    <t>Դրամարկղային ծախս</t>
  </si>
  <si>
    <t>Փաստացի ծախս</t>
  </si>
  <si>
    <t>Դրամարկղի մնացորդ</t>
  </si>
  <si>
    <t>անվանումները</t>
  </si>
  <si>
    <t>ՀՀ կառավ. կողմից (համայնքի ղեկավարի որոշում)</t>
  </si>
  <si>
    <t>Վերադասի կողմից</t>
  </si>
  <si>
    <t>Ընդամենը</t>
  </si>
  <si>
    <t>Որոնցից 30 օրից անց պարտքեր</t>
  </si>
  <si>
    <t>Ա</t>
  </si>
  <si>
    <t>Բ</t>
  </si>
  <si>
    <t>Գ</t>
  </si>
  <si>
    <t>Դ</t>
  </si>
  <si>
    <t>Ե</t>
  </si>
  <si>
    <t>Զ</t>
  </si>
  <si>
    <t>է</t>
  </si>
  <si>
    <t>Ը=Դ+Ե+Զ+է</t>
  </si>
  <si>
    <t>Թ</t>
  </si>
  <si>
    <t>ժ</t>
  </si>
  <si>
    <t>ԺԱ</t>
  </si>
  <si>
    <t>ԺԲ</t>
  </si>
  <si>
    <t>ԺԳ</t>
  </si>
  <si>
    <t>ԺԴ</t>
  </si>
  <si>
    <t>X</t>
  </si>
  <si>
    <t>x</t>
  </si>
  <si>
    <t>1. Ծրագրի պատասխանատու մարմնի</t>
  </si>
  <si>
    <t>Անվանումը`</t>
  </si>
  <si>
    <t>Դասիչը՝</t>
  </si>
  <si>
    <t>2. Միջոցառումը կատարող մարմնի</t>
  </si>
  <si>
    <t>3. Հիմնարկի անվանումը՝</t>
  </si>
  <si>
    <t>4. Հիմնարկի տեղաբաշխման մարզի և համայնքի կոդը՝</t>
  </si>
  <si>
    <t>5. Ծախսերի ֆինանսավորման աղբյուրի կոդը՝</t>
  </si>
  <si>
    <t>6. Բյուջետային ծախսերի գործառական դասակարգման</t>
  </si>
  <si>
    <t xml:space="preserve">Բաժին N </t>
  </si>
  <si>
    <t>Խումբ N</t>
  </si>
  <si>
    <t>Դաս N</t>
  </si>
  <si>
    <t xml:space="preserve">7. Ծրագրային դասակարգման </t>
  </si>
  <si>
    <t>Ծրագրի անվանումը</t>
  </si>
  <si>
    <t>Ծրագրի դասիչը</t>
  </si>
  <si>
    <t>Միջոցառման անվանումը</t>
  </si>
  <si>
    <t>Միջոցառման դասիչը</t>
  </si>
  <si>
    <t>8. Ֆինանսական ցուցանիշների չափման միավորը՝</t>
  </si>
  <si>
    <t>Վճարման ենթակա, սակայն չիրականացված վճարումներ (պարտքեր)</t>
  </si>
  <si>
    <t>Տարեկան ճշտված նախահաշիվ</t>
  </si>
  <si>
    <t xml:space="preserve">ՀՀ օրենք (համայնքի ավագանու որոշում) </t>
  </si>
  <si>
    <t>Տարեսկզբին հաստատված տարեկան նախահաշիվ</t>
  </si>
  <si>
    <t>Տողի                        NN</t>
  </si>
  <si>
    <t>1,1 Աշխատանքի վարձատրություն</t>
  </si>
  <si>
    <t>-ՀՀ ֆինանսների նախարարության աշխատողների պարգևատրում</t>
  </si>
  <si>
    <t>2 Ծառայությունների և ապրանքների ձեռք բերում</t>
  </si>
  <si>
    <t>2.1 Շարունակական ծախսեր</t>
  </si>
  <si>
    <t>2.4 Այլ մասնագիտական ծառայությունների ձեռք բերում</t>
  </si>
  <si>
    <t>2.5 Ընթացիկ նորոգում և պահպանում (ծառայություններ և նյութեր)</t>
  </si>
  <si>
    <t>3 Տոկոսավճարներ</t>
  </si>
  <si>
    <t>7.2 ՀԱՐԿԵՐ, ՊԱՐՏԱԴԻՐ ՎՃԱՐՆԵՐ ԵՎ ՏՈՒՅԺԵՐ, ՈՐՈՆՔ ԿԱՌԱՎԱՐՄԱՆ ՏԱՐԲԵՐ ՄԱԿԱՐԴԱԿՆԵՐԻ ԿՈՂՄԻՑ ԿԻՐԱՌՎՈՒՄ ԵՆ ՄԻՄՅԱՆՑ ՆԿԱՏՄԱՄԲ</t>
  </si>
  <si>
    <t>7.6 ԱՅԼ ԾԱԽՍԵՐ</t>
  </si>
  <si>
    <t>486100*</t>
  </si>
  <si>
    <t>7.7 ՊԱՀՈՒՍՏԱՅԻՆ ՄԻՋՈՑՆԵՐ</t>
  </si>
  <si>
    <t>Բ, ՈՉ ՖԻՆԱՆՍԱԿԱՆ ԱԿՏԻՎՆԵՐԻ ԳԾՈՎ ԾԱԽՍԵՐ</t>
  </si>
  <si>
    <t>1.ՀԻՄՆԱԿԱՆ ՄԻՋՈՑՆԵՐ</t>
  </si>
  <si>
    <t>Ընդամենը ծախսեր (տող1200000+ տող1000000)</t>
  </si>
  <si>
    <t xml:space="preserve">1.ՊԵՏԱԿԱՆ, ՏԵՂԱԿԱՆ ԻՆՔՆԱԿԱՌԱՎԱՐՄԱՆ ՄԱՐՄԻՆՆԵՐԻ, ԴՐԱՆՑ ԵՆԹԱԿԱ ԲՅՈՒՋԵՏԱՅԻՆ ՀԻՄՆԱՐԿՆԵՐԻ ԱՇԽԱՏՈՂՆԵՐԻ ԱՇԽԱՏԱՎԱՐՁԸ՝ ԸՆԴԱՄԵՆԸ,                                                                                                                       այդ թվում՝ </t>
  </si>
  <si>
    <t>Առաջին կարգի ստորագրություն</t>
  </si>
  <si>
    <t xml:space="preserve"> ________________ </t>
  </si>
  <si>
    <t>(ստորագրություն)</t>
  </si>
  <si>
    <t>(Ա.Հ.Ա.)</t>
  </si>
  <si>
    <t>Կ.Տ.</t>
  </si>
  <si>
    <t>Երկրորդ կարգի ստորագրություն</t>
  </si>
  <si>
    <t>Ա. ԸՆԹԱՑԻԿ ԾԱԽՍԵՐ՝ ԸՆԴԱՄԵՆԸ,</t>
  </si>
  <si>
    <t> -Աշխատողների աշխատավարձեր և հավելավճարներ</t>
  </si>
  <si>
    <t> - Պարգևատրումներ, դրամական խրախուսումներ և հատուկ վճարներ</t>
  </si>
  <si>
    <t> -Քաղաքացիական, դատական և պետական ծառայողների պարգևատրում</t>
  </si>
  <si>
    <t> -Այլ վարձատրություններ</t>
  </si>
  <si>
    <t> -Բնեղեն աշխատավարձեր և հավելավճարներ</t>
  </si>
  <si>
    <t> -գործառնական և բանկային ծառայությունների ծախսեր</t>
  </si>
  <si>
    <t> -էներգետիկ ծառայություններ</t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</si>
  <si>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</si>
  <si>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</si>
  <si>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</si>
  <si>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</si>
  <si>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</si>
  <si>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t> -Ներքին գործուղումներ</t>
  </si>
  <si>
    <t> -Արտասահմանյան գործուղումների գծով ծախսեր</t>
  </si>
  <si>
    <t> -Այլ տրանսպորտային ծախսեր</t>
  </si>
  <si>
    <t>2.3 Պայմանագրային այլ ծառայությունների ձեռք բերում</t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</si>
  <si>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</si>
  <si>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</si>
  <si>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</si>
  <si>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</si>
  <si>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</si>
  <si>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</si>
  <si>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</si>
  <si>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</si>
  <si>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-Մասնագիտական ծառայություններ</t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</si>
  <si>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</si>
  <si>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</si>
  <si>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t>2.6 Նյութեր (ապրանքներ)</t>
  </si>
  <si>
    <t> -Գրասենյակային նյութեր և հագուստ</t>
  </si>
  <si>
    <t> -Տրանսպորտային նյութեր</t>
  </si>
  <si>
    <t> -Կենցաղային և հանրային սննդի նյութեր</t>
  </si>
  <si>
    <t> -Հատուկ նպատակային այլ նյութեր</t>
  </si>
  <si>
    <t> -Ներքին արժեթղթերի տոկոսավճարներ</t>
  </si>
  <si>
    <t> -Ներքին վարկերի տոկոսավճարներ</t>
  </si>
  <si>
    <t> -Արտաքին արժեթղթերի գծով տոկոսավճարներ</t>
  </si>
  <si>
    <t> -Արտաքին վարկերի գծով տոկոսավճարներ</t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</si>
  <si>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</si>
  <si>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</si>
  <si>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</si>
  <si>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</si>
  <si>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t> -Այլ ծախսեր</t>
  </si>
  <si>
    <t> -Այլ ծախսերի գծով պահեստավորված միջոցներ</t>
  </si>
  <si>
    <t> -Պահուստային միջոցներ</t>
  </si>
  <si>
    <t> -Շենքերի և շինությունների ձեռք բերում</t>
  </si>
  <si>
    <t> -Շենքերի և շինությունների կառուցում</t>
  </si>
  <si>
    <t> -Վարչական սարքավորումներ</t>
  </si>
  <si>
    <t> -Այլ մեքենաներ և սարքավորումներ</t>
  </si>
  <si>
    <t>Հ Ա Շ Վ Ե Տ Վ ՈՒ Թ Յ ՈՒ Ն</t>
  </si>
  <si>
    <t>ՀԻՄՆԱՐԿԻ ԿԱՏԱՐԱԾ ԲՅՈՒՋԵՏԱՅԻՆ ԾԱԽՍԵՐԻ ԵՎ ԲՅՈՒՋԵՏԱՅԻՆ ՊԱՐՏՔԵՐԻ ՄԱՍԻՆ</t>
  </si>
  <si>
    <t>Օրինակելի ձև Հ-2</t>
  </si>
  <si>
    <t>5. Բյուջետային ծախսերի գործառական դասակարգման</t>
  </si>
  <si>
    <t xml:space="preserve">6. Ծրագրային դասակարգման </t>
  </si>
  <si>
    <t>7. Ֆինանսական ցուցանիշների չափման միավորը՝</t>
  </si>
  <si>
    <t>Օրինակելի ձև Հ-8</t>
  </si>
  <si>
    <t>ԾՐԱԳՐԻ ՄԻՋՈՑԱՌՄԱՆ ԳԾՈՎ ԱՐԴՅՈՒՆՔԱՅԻՆ (ԿԱՏԱՐՈՂԱԿԱՆ) ՑՈՒՑԱՆԻՇՆԵՐԻ ՎԵՐԱԲԵՐՅԱԼ</t>
  </si>
  <si>
    <t>Տարեկան պլանային ցուցանիշը</t>
  </si>
  <si>
    <t>Հաշվետու ժամանակահատվածի պլանային ցուցանիշը</t>
  </si>
  <si>
    <t>Փաստացի ցուցանիշը հաշվետու ժամանակահատվածում</t>
  </si>
  <si>
    <t>Հաշվետու ժամանակահատվածի պլանային (ճշտված) և փաստացի ցուցանիշների տարբերությունը</t>
  </si>
  <si>
    <t>Տարբերության պատճառը</t>
  </si>
  <si>
    <t>Ծրագրի դասիչը՝</t>
  </si>
  <si>
    <t>Ճշտված</t>
  </si>
  <si>
    <t>Միջոցառման դասիչը՝</t>
  </si>
  <si>
    <t>Միջոցառման անվանումը՝</t>
  </si>
  <si>
    <t>Միջոցառման նկարագրությունը՝</t>
  </si>
  <si>
    <t>Միջոցառման տեսակը</t>
  </si>
  <si>
    <t>Միջոցառումն իրականացնողի անվանումը՝</t>
  </si>
  <si>
    <t>Արդյունքի չափորոշիչներ</t>
  </si>
  <si>
    <t>Միջոցառման վրա կատարվող ծախսը (հազար դրամ)</t>
  </si>
  <si>
    <t>01</t>
  </si>
  <si>
    <t>02</t>
  </si>
  <si>
    <t>ՀՀ ֆինանսների նախարարություն</t>
  </si>
  <si>
    <t xml:space="preserve"> Հանրային ֆինանսների կառավարման բնագավառում պետական քաղաքականության մշակում՝ ծրագրերի համակարգում և մոնիտորինգ</t>
  </si>
  <si>
    <t>Հազար դրամ</t>
  </si>
  <si>
    <t>09</t>
  </si>
  <si>
    <t>05</t>
  </si>
  <si>
    <t xml:space="preserve"> Հանրային հատվածի ֆինանսական ոլորտի մասնագետների վերապատրաստում</t>
  </si>
  <si>
    <t>03</t>
  </si>
  <si>
    <t xml:space="preserve"> ՀՀ միջազգային վարկանիշի տրամադրում</t>
  </si>
  <si>
    <t xml:space="preserve"> ՀՀ ֆինանսների նախարարության տեխնիկական հագեցվածության բարելավում</t>
  </si>
  <si>
    <t xml:space="preserve"> Գնումների գործընթացի կարգավորում և համակարգում</t>
  </si>
  <si>
    <t xml:space="preserve"> Էլեկտրոնային գնումների համակարգի տեխնիկական սպասարկում</t>
  </si>
  <si>
    <t>04</t>
  </si>
  <si>
    <t xml:space="preserve"> Ծառայությունների մատուցում </t>
  </si>
  <si>
    <t xml:space="preserve"> Պետական գնումների սահմանված կարգով մրցույթում հաղթող ճանաչված կազմակերպություններ </t>
  </si>
  <si>
    <t xml:space="preserve"> Բլումբերգ տեղեկատվական համակարգի առևտրային
տերմինալի շահագործում, հատ </t>
  </si>
  <si>
    <t xml:space="preserve"> Ռոյթերս տեղեկատվական համակարգի առևտրային
տերմինալի շահագործում, հատ </t>
  </si>
  <si>
    <t xml:space="preserve"> ՀՀ ֆինանսների նախարարություն </t>
  </si>
  <si>
    <t xml:space="preserve"> Հանրային հատվածի ֆինանսական ոլորտի մասնագետների վերապատրաստում </t>
  </si>
  <si>
    <t xml:space="preserve"> Պետական գնումների սահմանված կարգով մրցույթում հաղթող ճանաչված կազմակերպություն </t>
  </si>
  <si>
    <t xml:space="preserve"> Հանրային հատվածի ներքին աուդիտորների շարունակական մասնագիտական վերապատրաստման դասընթացների թիվ, հատ </t>
  </si>
  <si>
    <t xml:space="preserve"> Մշակվող ռազմավարական փաստաթղթերի քանակ, հատ </t>
  </si>
  <si>
    <t xml:space="preserve"> Նորմատիվ իրավական ակտերի քանակ, հատ </t>
  </si>
  <si>
    <t xml:space="preserve"> ՀՀ միջազգային վարկանիշի տրամադրում </t>
  </si>
  <si>
    <t xml:space="preserve"> ՀՀ ֆինանսների նախարարության տեխնիկական հագեցվածության բարելավում </t>
  </si>
  <si>
    <t xml:space="preserve"> ՀՀ ֆինանսների նախարարության համար համակարգչային տեխնիկայի և գրասենյակային գույքի ձեռք բերում </t>
  </si>
  <si>
    <t xml:space="preserve"> Պետական մարմինների կողմից օգտագործվող ոչ ֆինանսական ակտիվների հետ գործառնություններ </t>
  </si>
  <si>
    <t xml:space="preserve"> Էլեկտրոնային գնումների համակարգի տեխնիկական սպասարկում </t>
  </si>
  <si>
    <t xml:space="preserve">  «LSFinance (ԳԳՕ)» էլեկտրոնային գնումների համակարգի սպասարկում_x000D_
 </t>
  </si>
  <si>
    <t xml:space="preserve"> Էլեկտրոնային գնումների համակարգի կողմից սխալների կարգաբերում, տոկոս </t>
  </si>
  <si>
    <t xml:space="preserve"> Խնդիր բացահայտելուց հետո վերացման ժամանակահատվածը, աշխատանքային օր </t>
  </si>
  <si>
    <t xml:space="preserve"> Էլեկտրոնային գնումների համակարգի շահագործման անընդհատություն, տոկոս </t>
  </si>
  <si>
    <t xml:space="preserve"> Տրանսֆերտների տրամադրում </t>
  </si>
  <si>
    <t>Ընդամենը ծախսեր</t>
  </si>
  <si>
    <t xml:space="preserve">Ընդամենը ծախսեր </t>
  </si>
  <si>
    <r>
      <t xml:space="preserve">2.2 </t>
    </r>
    <r>
      <rPr>
        <b/>
        <sz val="10"/>
        <color rgb="FF000000"/>
        <rFont val="GHEA Grapalat"/>
        <family val="3"/>
      </rPr>
      <t xml:space="preserve">. </t>
    </r>
    <r>
      <rPr>
        <i/>
        <sz val="10"/>
        <color rgb="FF000000"/>
        <rFont val="GHEA Grapalat"/>
        <family val="3"/>
      </rPr>
      <t xml:space="preserve">Ծառայողական գործուղումների գծով ծախսեր </t>
    </r>
  </si>
  <si>
    <t>Ֆինանսական կառավարման համակարգի վճարահաշվարկային ծառայություններ</t>
  </si>
  <si>
    <t xml:space="preserve"> Գանձապետարանի կողմից սպասարկվող հիմնարկների թիվ, հատ </t>
  </si>
  <si>
    <t xml:space="preserve"> Գանձապետական հաշիվների էլեկտրոնային կառավարման ապահովում, պետական վճարումների էլեկտրոնային համակարգի սպասարկում, տոկոս </t>
  </si>
  <si>
    <t xml:space="preserve"> Գնումների գործընթացի կարգավորում և համակարգում </t>
  </si>
  <si>
    <t>Հանրային հատվածի ֆինանսական ոլորտի մասնագետների վերապատրաստում</t>
  </si>
  <si>
    <t>ՀՀ պետական կառավարման մարմինների կողմից դիմումներ, հայցադիմումներ, դատարանի վճիռներ և որոշումների դեմ վերաքննիչ և վճռաբեկ բողոքներ ներկայացնելիս` «Պետական տուրքի մասին» ՀՀ օրենքով սահմանված վճարումներ</t>
  </si>
  <si>
    <t>Պետական պարտքի կառավարում</t>
  </si>
  <si>
    <t>07</t>
  </si>
  <si>
    <t xml:space="preserve"> Մուրհակների սպասարկում </t>
  </si>
  <si>
    <t xml:space="preserve"> ՀՀ պետական ներքին և արտաքին պարտքի դիմաց տոկոսների վճարում և պարտքի մարում և պարտքային գործառնությունների հետ կապված այլ վճարումներ </t>
  </si>
  <si>
    <t>Մուրհակների սպասարկում</t>
  </si>
  <si>
    <t>Մասնագիտացված միավոր</t>
  </si>
  <si>
    <t xml:space="preserve">Արտարժութային պետական պարտատոմսերի թողարկմանն առընչվող ծախսեր </t>
  </si>
  <si>
    <t>ԱՄՓՈՓ</t>
  </si>
  <si>
    <t>Վահրամ Պողոսյան</t>
  </si>
  <si>
    <t>Իրավաբանական անձի նույնականիշների քանակ, հատ</t>
  </si>
  <si>
    <t xml:space="preserve"> Բլումբերգ և Ռոյթերս տեղեկատվական համակարգերի առևտրային տերմինալների սպասարկման ու պարտքի գրանցման և կառավարման DMFAS 6.0 համակարգի տեխնիկական սպասարկման ծառայությունների դիմաց վճարումներ </t>
  </si>
  <si>
    <t xml:space="preserve">Պարտքի կառավարմանն առընչվող տեղեկատվական համակարգերի և ծրագրերի սպասարկում </t>
  </si>
  <si>
    <t xml:space="preserve"> Սպասարկվող DMFAS համակարգերի քանակ (հատ) </t>
  </si>
  <si>
    <t xml:space="preserve">Կառավարության պարտքի սպասարկում </t>
  </si>
  <si>
    <t xml:space="preserve">Կառավարության պարտքի սպասարկում (տոկոսավճարներ) </t>
  </si>
  <si>
    <t>Ֆինանսավորման ծախսերի իրականացում</t>
  </si>
  <si>
    <t xml:space="preserve"> Ծառայությունը մատուցող կազմակերպության(ների) անվանում(ներ)ը </t>
  </si>
  <si>
    <t xml:space="preserve"> Հանրային հատվածի որակավորված գնումների համակարգողների և ներքին աուդիտորների շարունակական մասնագիտական վերապատրաստում, հանրային ծրագրերի ֆինանսական և ծրագրային պատասխանատուների ԾԲ կարողությունների բարելավման դասընթացների կազմակերում </t>
  </si>
  <si>
    <t xml:space="preserve"> Քաղաքականության մշակման և դրա կատարման համակարգման, պետական ծրագրերի պլանավորման, մշակման, իրականացման և մոնիտորինգի (վերահսկման) ծառայություններ </t>
  </si>
  <si>
    <t xml:space="preserve"> ՀՀ տնտեսական, քաղաքական և ֆինանսական ցուցանիշների գնահատման, գնահատականների  հիման վրա վարկանիշի շնորհման նպատակով համագործակցություն վարկանիշ շնորհող հեղինակավոր միջազգային ընկերությունների հետ 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</si>
  <si>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 </t>
  </si>
  <si>
    <t xml:space="preserve"> Հանրային ֆինանսների կառավարման բնագավառում պետական քաղաքականության մշակում, ծրագրերի համակարգում և մոնիտորինգ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</si>
  <si>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</t>
  </si>
  <si>
    <t xml:space="preserve"> Գնումների պլանների կազմման, էլեկտրոնային մրցույթների անցկացման, պայմանագրերի կատարման և գնումների հաշվետվողականության` միմյանց ինտեգրված մոդուլների տեխնիկական սպասարկում</t>
  </si>
  <si>
    <t xml:space="preserve"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 </t>
  </si>
  <si>
    <t xml:space="preserve">32002 
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</si>
  <si>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Կառավարության ֆինանսական կառավարման տեղեկատվական համակարգերի ներդրում </t>
  </si>
  <si>
    <t xml:space="preserve"> Այլ պետական կազմակերպությունների կողմից օգտագործվող ոչ ֆինանսական ակտիվների հետ գործառնություններ </t>
  </si>
  <si>
    <t xml:space="preserve"> ՀՀ հանրային հատվածի կազմակերպություններ </t>
  </si>
  <si>
    <t xml:space="preserve"> ՀՀ ֆինանսների նախարարության և ՌԴ ֆինանսների նախարարության միջև`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ձեռքբերում_x000D_
 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</si>
  <si>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ԿՖԿՏՀ ներդրում </t>
  </si>
  <si>
    <t>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</si>
  <si>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 xml:space="preserve"> Պլանավորում, բյուջետավորում, գանձապետական ծառայություններ, պետական պարտքի կառավարում, տնտեսական և հարկաբյուջետային քաղաքականության մշակում և մոնիտորինգ </t>
  </si>
  <si>
    <t>Դրամաշնորհ</t>
  </si>
  <si>
    <t>Համաֆինանսավորում</t>
  </si>
  <si>
    <t xml:space="preserve">  Բլումբերգ և Ռոյթերս տեղեկատվական համակարգերի առևտրային տերմինալներով նախատեսված տեղեկատվության նվազագույն անխափան հասանելիության մակարդակ, տոկոս </t>
  </si>
  <si>
    <t xml:space="preserve"> Պարտատոմսերի տեղաբաշխումների կազմակերպման, իրավասպասարկման, վարկանշման, ցուցակման ծառայությունների և իրավաբանական անձի նույնականիշի ձեռքբերման, պարտատոմսերի սեփականատիրոջ, իրավակարգավորման դաշտի, պահառուի փոփոխության գծով գործարքների դիմաց վճարումներ </t>
  </si>
  <si>
    <t xml:space="preserve"> Ծրագրային բյուջետավորում դասընթացներին  մասնակցած ֆինանսական և ծրագրային մասնագետների թվաքանակ, մարդ </t>
  </si>
  <si>
    <t xml:space="preserve"> Ծրագրային բյուջետավորում վերապատրաստման մեկ դասընթացի միջին տևողություն, ժամ </t>
  </si>
  <si>
    <t xml:space="preserve"> Հանրային հատվածի ներքին աուդիտորների շարունակական  վերապատրաստվող ներքին աուդիտորների թվաքանակ, մարդ </t>
  </si>
  <si>
    <t xml:space="preserve"> Հանրային հատվածի ներքին աուդիտորների  մասնագիտական վերապատրաստման դասընթացներին մասնակցած անձանց կին-տղամարդ հարաբերակցություն, տոկոս </t>
  </si>
  <si>
    <t xml:space="preserve"> Ֆինանսական կառավարման համակարգի վճարահաշվարկային գործառույթներն ապահովող համակարգերի սպասարկում, այդ թվում՛ «LSFinance (ԳԳՕ)», «Client Treasury», «LSBudget», e-payments, ներքին աուդիտի միասնական կառավարման տեղեկ. hամակարգ, բանկային ծառայություններ
 </t>
  </si>
  <si>
    <t xml:space="preserve"> Armeps.am և Armeps.am/ppcm գնումների համակարգերի սպասարկում </t>
  </si>
  <si>
    <t>Միջոցառումն իրականացնողի անվանումը</t>
  </si>
  <si>
    <t xml:space="preserve">«Standard Poors» վարկանիշային գործակալության կողմից վարկանիշերի վերանայումների նվազագույն քանակ, անգամ </t>
  </si>
  <si>
    <t>06</t>
  </si>
  <si>
    <t>7.5 ԿԱՌԱՎԱՐՄԱՆ ՄԱՐՄԻՆՆԵՐԻ ԳՈՐԾՈՒՆԵՈՒԹՅԱՆ ՀԵՏԵՎԱՆՔՈՎ ԱՌԱՋԱՑԱԾ ՎՆԱՍՆԵՐԻ ԿԱՄ ՎՆԱՍՎԱԾՔՆԵՐԻ ՎԵՐԱԿԱՆԳՆՈՒՄ</t>
  </si>
  <si>
    <t> -Կառավարման մարմինների գործունեության հետևանքով առաջացած վնասվածքների կամ վնասների վերականգնում</t>
  </si>
  <si>
    <t>Խորհրդակցական ծառայությունների ձեռքբերման պայմանագիր (քանակ)</t>
  </si>
  <si>
    <t xml:space="preserve"> -Արտաքին տոկոսավճարներ</t>
  </si>
  <si>
    <t> -Ներքին տոկոսավճարներ</t>
  </si>
  <si>
    <t>Վարկային և դրամաշնորհային միջոցներից մուտքեր</t>
  </si>
  <si>
    <t xml:space="preserve"> Դատական ակտերի հիման վրա ՀՀ պետական բյուջեից բռնագանձման ենթակա գումարների վճարում</t>
  </si>
  <si>
    <t xml:space="preserve"> Ծրագրային բյուջետավորում վերապատրաստվող խմբերի միջին թվաքանակ, մարդ </t>
  </si>
  <si>
    <t>Վերապատրաստվող քաղաքացիական ծառայողների թվաքանակ, մարդ</t>
  </si>
  <si>
    <t>ԲԳԿ-ի գծով հաստատված բյուջեի նկատմամբ կատարողական տոկոս</t>
  </si>
  <si>
    <t xml:space="preserve"> Fitch և Moodys վարկանշային ընկերություններ, «Standard Poors» վարկանիշային գործակալություն</t>
  </si>
  <si>
    <t>Դատական ակտերի հիման վրա ՀՀ պետական բյուջեից բռնագանձման ենթակա գումարների վճարում</t>
  </si>
  <si>
    <t>Փաստացի վճարվել է այնքան գումար, որքան տվյալ ժամանակահատվածում ներկայացվել է ՀՀ պետական բյուջեից բռնագանձման պահանջով դատական ակտ:</t>
  </si>
  <si>
    <t>Թողարկված մուրհակները մուրհակատերերի կողմից չեն ներկայացվել վճարման:</t>
  </si>
  <si>
    <t xml:space="preserve">Արտարժութային պետական պարտատոմսերի թողարկմանն առնչվող ծախսեր </t>
  </si>
  <si>
    <t xml:space="preserve">Պարտքի կառավարմանն առնչվող տեղեկատվական համակարգերի և ծրագրերի սպասարկում </t>
  </si>
  <si>
    <t xml:space="preserve">Արտարժութային պետական պարտատոմսերի թողարկմանն առնվող ծախսեր </t>
  </si>
  <si>
    <t xml:space="preserve"> Գործարար համաժողովի կազմակերպում </t>
  </si>
  <si>
    <t xml:space="preserve"> Պետական բյուջետային ծրագրերի գնահատում</t>
  </si>
  <si>
    <t>Նկարագրությունը՝</t>
  </si>
  <si>
    <t>Մարման ենթակա մուրհակների թվաքանակ</t>
  </si>
  <si>
    <t>Պետական գնումների սահմանված կարգով մրցույթում հաղթող ճանաչված կազմակերպություն</t>
  </si>
  <si>
    <t>45/55</t>
  </si>
  <si>
    <t>Ակտիվն օգտագործող կազմակերպության անվանումը</t>
  </si>
  <si>
    <t xml:space="preserve">Ծառայությունը մատուցող կազմակերպության (ների) անվանում (ներ) ը </t>
  </si>
  <si>
    <t xml:space="preserve">Տեխնիկական խնդիրների լուծում, ծրագրային ուղղումների ներդրում, սխալների վերացում, ծրագրային ապահովման ուղղումների ներդրման փաթեթների ստեղծում LSFinance (ԳԳՕ) էլեկտրոնային գնումների համակարգի սպասարկում , հատ </t>
  </si>
  <si>
    <t xml:space="preserve">Պետական բյուջետային, ինչպես նաև արտաբյուջետային միջոցների հաշվին մրցակցային եղանակով բացառությամբ երկփուլ մրցույթի գնման ընթացակարգերի իրականացում էլեկտրոնային համակարգով, տոկոս </t>
  </si>
  <si>
    <t xml:space="preserve"> ԿՖԿՏՀ ծրագրային ապահովման ձեռքբերման համար անհրաժեշտ տեխնիկական առաջադրանք և գնման փաստաթղթեր, փաթեթ </t>
  </si>
  <si>
    <t>ԿՖԿՏՀ-ի օգտվողների ուսուցանում, %</t>
  </si>
  <si>
    <t>ՎԶԵԲ կառավարիչների խորհրդի տարեկան հանդիպման և գործարար համաժողովի կազմակերպում</t>
  </si>
  <si>
    <t xml:space="preserve">Ծառայությունների մատուցում </t>
  </si>
  <si>
    <t xml:space="preserve">Պետական գնումների սահմանված կարգով մրցույթում հաղթող ճանաչված կազմակերպություններ </t>
  </si>
  <si>
    <t>Տեսահոլովակների պատրաստում թիվ, հատ</t>
  </si>
  <si>
    <t xml:space="preserve">Պետական բյուջետային ծրագրերի գնահատում </t>
  </si>
  <si>
    <t xml:space="preserve"> Իրականացնել  բյուջետային ծրագրերի վերլուծություն, գնահատում, աուդիտ՛ հրապարակելով արդյունքները </t>
  </si>
  <si>
    <t>Աուդիտորների քանակ</t>
  </si>
  <si>
    <t xml:space="preserve">  Բլումբերգ Ֆինանս (Bloomberg Finance L.P.), Թոմսոն Ռոյթերս (Thomson Reuters (Markets) Eastern Europe Limited), ՄԱԿ-ի Առևտրի և զարգացման համաժողով (UNCTAD) </t>
  </si>
  <si>
    <t xml:space="preserve">Պարտատոմսերի սեփականատիրոջ, իրավական կարգավորման դաշտի, պահառուի փոփոխության գծով գործարքների քանակ, հատ </t>
  </si>
  <si>
    <t xml:space="preserve">Օգտակար գործողության ժամկետում գտնվող գույքով և տեխնիկական սարքավորումներով հագեցվածության տոկոս </t>
  </si>
  <si>
    <t>Պայմանավորված է ԱՄՆ դոլարի նկատմամբ ՀՀ դրամի կանխատեսումային և փաստացի ձևավորված փոխարժեքների տարբերությունով:</t>
  </si>
  <si>
    <t>01.01.2023թ.--01.01.2024թ. ժամանակահատվածի համար</t>
  </si>
  <si>
    <t xml:space="preserve"> Գլխավոր տեղաբաշխող(ներ)ը և իրավախորհրդատուն հայտնի կլինեն մրցույթի արդյունքներով, վարկանշումը կիրականցվի Մուդիս և Ֆիտչ վարկանշային գործակալությունների կողմից, ցուցակումը կիրականացվի Իռլանդական ֆոնդային բորսայի կողմից </t>
  </si>
  <si>
    <t xml:space="preserve">Հանրապետության կողմից թողարկվող արտարժութային պետական պարտատոմսերը ցուցակող միջազգային ֆոնդային բորսաների քանակ, հատ </t>
  </si>
  <si>
    <t xml:space="preserve"> Ծրագրային բյուջետավորում թեմայով դասընթացների թվաքանակ, հատ </t>
  </si>
  <si>
    <t xml:space="preserve"> Մասնագիտական վերապատրաստման դասընթացների թիվ, հատ </t>
  </si>
  <si>
    <t xml:space="preserve">Քաղաքացիական ծառայողների մասնակցությունը մասնագիտական վերապատրաստումների  դասընթացներին, տոկոս </t>
  </si>
  <si>
    <t xml:space="preserve"> Գանձապետարանի կողմից սպասարկվող ԲԳԿ-ների թիվ, հատ </t>
  </si>
  <si>
    <t xml:space="preserve"> Գանձապետարանի կողմից սպասարկվող համայնքների թիվ, հատ </t>
  </si>
  <si>
    <t xml:space="preserve"> Գանձապետարանի կողմից սպասարկվող ԲՍԿ-ների թիվ, հատ </t>
  </si>
  <si>
    <t xml:space="preserve">Oգտակար ծառայության ժամկետում գտնվող համակարգչային սարքավորումների, տեխնիկաների մասնաբաժինը ընդհանուրի մեջ, տոկոս </t>
  </si>
  <si>
    <t xml:space="preserve">Oգտակար ծառայության ժամկետում գտնվող գրասենյակային և տնտեսական գույքի մասնաբաժինը ընդհանուրի մեջ, տոկոս </t>
  </si>
  <si>
    <t xml:space="preserve"> Տեխնիկական խնդիրների լուծում, ծրագրային ուղղումների ներդրում, ցանցային/տեխնիկական  խնդիրների հայտնաբերում, սխալների վերացում, բարդ իրավիճակների վերարտադրում, ծրագրային ապահովման ուղղումների ներդրման փաթեթների ստեղծում, հատ </t>
  </si>
  <si>
    <t xml:space="preserve"> ԿՖԿՏՀ հիմնական մոդուլների բիզնես գործընթացների վերլուծության հիման վրա առաջարկված ԿՖԿՏՀ  կոնցեպտի ներդրման ծրագրային ապահովման գնման փաստաթղթերի մշակում, % </t>
  </si>
  <si>
    <t xml:space="preserve"> Տեխնիկական առաջադրանքին համապատասխան ներդրված ԿՖԿՏՀ, % </t>
  </si>
  <si>
    <t xml:space="preserve"> ԿՖԿՏՀ ավտոմատացված համակարգի առկայություն,  հատ </t>
  </si>
  <si>
    <t xml:space="preserve">Ներքին աուդիտորների շարունակական մասնագիտական վերապատրաստման մեկ դասընթացի միջին տևողություն, ժամ </t>
  </si>
  <si>
    <t xml:space="preserve">Fitch-ի վարկային դեֆոլտի (երկարաժամկետ և կարճաժամկետ, դրամային և արտարժույթային) վարկանիշների վերանայումների նվազագույն քանակ, անգամ </t>
  </si>
  <si>
    <t xml:space="preserve">Moodys-ի վարկային դեֆոլտի (երկարաժամկետ և կարճաժամկետ, դրամային և արտարժույթային) վարկանիշների վերանայումների նվազագույն քանակ, անգամ </t>
  </si>
  <si>
    <t>ԱՄՆ դոլարի նկատմամբ ՀՀ դրամի կանխատեսումային և փաստացի ձևավորված փոխարժեքների տարբերություն, կանխատեսումային և փաստացի կատարված գործարքների տարբերություն:</t>
  </si>
  <si>
    <t>Հաշվետու ժամանակահատվածում վճարման պահանջ ստացվել է միայն «Ստանդարտ ընդ Փուրզ» վարկանիշային գործակալությունից:</t>
  </si>
  <si>
    <t>Արաիկ Եսայան</t>
  </si>
  <si>
    <t>Պայմանագրերը կնքված են հաստատված անվանացանկի համաձայն, և վճարումները կկատարվեն կնքված պայմանագրով հաստատված ժամանակացույցի համապատասխան:</t>
  </si>
  <si>
    <t>01.01.2024թ. --01.07.2024թ. ժամանակահատվածի համար</t>
  </si>
  <si>
    <t>15 հուլիսի 2024 թ.</t>
  </si>
  <si>
    <t>01.01.2024թ.--01.07.2024թ. ժամանակահատվածի համար</t>
  </si>
  <si>
    <t>Հունիս ամսին մատուցված ծառայությունների դիմաց վճարումները կկատարվեն հուլիս ամսին:</t>
  </si>
  <si>
    <t xml:space="preserve">Տարբերությունը պայմանավորված է բանկերի կողմից փաստացի մատուցած ծառայություններով: Հունիս ամսին մատուցված ծառայությունների դիմաց վճարումները կկատարվեն հուլիս ամսին:
</t>
  </si>
  <si>
    <t>ՀՀ կառավարության 02.05.2024թ. N 633-Ն փոփ.        1. Նախատեսվածի համեմատ ավելի քիչ ծավալով հետգնումների իրականացում, ինչպես նաև կանխատեսածի համեմատ փաստացի եկամտաբերության տարբերություն: 2. Ապրիլ ամսին 30 տարի մարման ժամկետով երկարաժամկետ պարտատոմսի թերտեղաբաշխում: 3. 6-ամսյա EURIBOR, SOFR և SDR տոկոսադրույքի կանխատեսումային և 2024թ. 1-ին կիսամյակի վճարումների համար կիրառված փաստացի դրույքաչափերի տարբերություն: 4. 2023թ. և 2024թ. 1-ին կիսամյակի ընթացքում մի շարք վարկերի գծով մասհանումների պլանային ցուցանիշի էական թերակատարում: 5. SDR-ի ԱՄՆ դոլարի նկատմամբ կանխատեսումային և փաստացի ձևավորված փոխարժեքի տարբերություն: 6. Արտարժույթների նկատմամբ ՀՀ դրամի կանխատեսումային և փաստացի ձևավորված փոխարժեքների տարբերություն:</t>
  </si>
  <si>
    <t xml:space="preserve"> ՀՀ ֆինանսների նախարարի 28.12.2023թ. N 516-Ն հրամանի 2-րդ հավելվածի 33-րդ կետի համաձայն ներքին աուդիտորը որակավորումն ստանալու տարվան հաջորդող յուրաքանչյուր 3-րդ տարում պետք է անցնի վերապատրաստում, ընդ որում մինչև 30.12.2022թ. որակավորում ստացած ներքին աուդիտորների հաջորդ վերապատրաստման տարի համարվում է 2025 թվականը, ուստի 2024թ. 1-ին կիսամյակում ներքին աուդիտորների վերապատրաստման դասընթացներ չեն կազմակերպվել: </t>
  </si>
  <si>
    <t xml:space="preserve">Վերապատրաստման ենթակա երեք քաղաքացիական ծառայողներ ազատվել են զբաղեցրած պոշտոններից: </t>
  </si>
  <si>
    <t>Հարակից բովանդակությամբ վերապատրաստման դասընթացները խմբավորվել են:</t>
  </si>
  <si>
    <t>Կարիքների գնահատումից հետո, նոր հարցման արդյունքում վերապատրաստման դասընթացներին մասնակցել ցանկացողների թիվն ավելացել է:</t>
  </si>
  <si>
    <t xml:space="preserve"> Հունիս ամսին մատուցված ծառայությունների դիմաց վճարումները կկատարվեն հուլիս ամսին: </t>
  </si>
  <si>
    <t>Վարկանիշային գործակալության կողմից ՀՀ սուվերեն երկրորդ վարկանիշի շնորհումը պլանավորվում է 2024թ. երկրորդ եռամսյակի ընթացքում:</t>
  </si>
  <si>
    <t>Տարբերությունը պայմանավորված է գնման գործընթացի կազմակերպման արդյունքում առաջացած տնտեսումով:</t>
  </si>
  <si>
    <t>Տարբերությունը պայամանվորված է գնահատման կանոնավոր գործընթացի ներդրման գործառույթի իրավական կարգավորման բացակայությամբ, որի վերաբերյալ օրենսդրական փոփոխությոնների փաթեթը գտնվում է ԱԺ-ում և ընդունվել է 2024թ. հունիսի 12-ին:</t>
  </si>
  <si>
    <t>Տարբերությունը պայամանվորված է դասընթացի ձևաչափի փոփոխությամբ՝ քննարկվում է դասընթացները լսարանային եղանակով իրականացնելու հարցը:</t>
  </si>
  <si>
    <t xml:space="preserve">Վճարումները կատարվել են «Citibank»-ի կողմից ներկայացված վճարման պահանջագրերի համաձայն, և փաստացի գործարքների քանակը տարբերվել է կանխատեսվածից, քանի որ գործարքների քանակի կանխատեսումը անհնար է և ուղղակիորեն կախված չէ ՀՀ ՖՆ գործունեությունից: </t>
  </si>
  <si>
    <r>
      <t xml:space="preserve">Տարբերությունը պայամանվորված է դասընթացի ձևաչափի փոփոխությամբ՝ քննարկվում է դասընթացները լսարանային եղանակով իրականացնելու հարցը: </t>
    </r>
    <r>
      <rPr>
        <sz val="10"/>
        <rFont val="GHEA Grapalat"/>
        <family val="3"/>
      </rPr>
      <t xml:space="preserve">ՀՀ ֆինանսների նախարարի 28.12.2023թ. N 516-Ն հրամանի 2-րդ հավելվածի 33-րդ կետի համաձայն ներքին աուդիտորը որակավորում ստանալու տարվան հաջորդող յուրաքանչյուր 3-րդ տարում պետք է անցնի վերապատրաստում, ընդ որում մինչև 30.12.2022թ. որակավորում ստացած ներքին աուդիտորների հաջորդ վերապատրաստման տարի համարվում է 2025 թվականը, ուստի 2024թ. 1-ին կիսամյակում ներքին աուդիտորների վերապատրաստման դասընթացներ չեն կազմակերպվել: </t>
    </r>
  </si>
  <si>
    <t xml:space="preserve">«Հարմոնիա» հիմնադրամի 
կողմից մշակվել և ՖՆ կողմից հաստատվել է ԿՖԿՏՀ ծրագրային ապահովման ձեռքբերման մրցույթի հիմքում դրվող Տեխնիկական առաջադրանքը, որի հիման վրա մշակվել  և քննարկվում է գնման փաստաթղթերի փաթեթը:
</t>
  </si>
  <si>
    <t>Պայմանավորված է պայմանագրով սահմանված 2-րդ ենթափուլի վճարումը հաշվետու ժամանակահատվածներում իրականացնելով:</t>
  </si>
  <si>
    <t xml:space="preserve">ԿՖԿՏՀ ծրագրային ապահովման ձեռբերման մրցույթը կազմակերպման փուլում է գտնվում: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</si>
</sst>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0000"/>
    <numFmt numFmtId="166" formatCode="##,##0.0;\(##,##0.0\);\-"/>
    <numFmt numFmtId="167" formatCode="_-* #,##0.00\ &quot;₽&quot;_-;\-* #,##0.00\ &quot;₽&quot;_-;_-* &quot;-&quot;??\ &quot;₽&quot;_-;_-@_-"/>
    <numFmt numFmtId="168" formatCode="0.0"/>
    <numFmt numFmtId="169" formatCode="General_)"/>
  </numFmts>
  <fonts count="84">
    <font>
      <sz val="11"/>
      <color theme="1"/>
      <name val="Calibri"/>
      <family val="2"/>
      <scheme val="minor"/>
    </font>
    <font>
      <sz val="9"/>
      <color rgb="FF000000"/>
      <name val="GHEA Grapalat"/>
      <family val="3"/>
    </font>
    <font>
      <sz val="9"/>
      <color theme="1"/>
      <name val="GHEA Grapalat"/>
      <family val="3"/>
    </font>
    <font>
      <i/>
      <sz val="9"/>
      <color rgb="FF000000"/>
      <name val="GHEA Grapalat"/>
      <family val="3"/>
    </font>
    <font>
      <i/>
      <sz val="9"/>
      <color theme="1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u/>
      <sz val="10"/>
      <color theme="1"/>
      <name val="GHEA Grapalat"/>
      <family val="3"/>
    </font>
    <font>
      <sz val="10"/>
      <color rgb="FF000000"/>
      <name val="GHEA Grapalat"/>
      <family val="3"/>
    </font>
    <font>
      <i/>
      <sz val="11"/>
      <color theme="1"/>
      <name val="GHEA Grapalat"/>
      <family val="3"/>
    </font>
    <font>
      <i/>
      <sz val="10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GHEA Grapalat"/>
      <family val="3"/>
    </font>
    <font>
      <b/>
      <sz val="10"/>
      <color rgb="FF000000"/>
      <name val="GHEA Grapalat"/>
      <family val="3"/>
    </font>
    <font>
      <sz val="11"/>
      <color theme="1"/>
      <name val="Calibri"/>
      <family val="2"/>
      <scheme val="minor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2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8"/>
      <name val="GHEA Grapalat"/>
      <family val="2"/>
    </font>
    <font>
      <sz val="9"/>
      <name val="GHEA Grapalat"/>
      <family val="3"/>
    </font>
    <font>
      <sz val="10"/>
      <name val="Times Armenian"/>
      <family val="1"/>
    </font>
    <font>
      <sz val="10"/>
      <name val="Times Armenian"/>
      <family val="1"/>
    </font>
    <font>
      <sz val="8"/>
      <name val="Arial Armenian"/>
      <family val="2"/>
      <charset val="204"/>
    </font>
    <font>
      <sz val="10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GHEA Grapalat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name val="GHEA Grapalat"/>
      <family val="3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0"/>
      <name val="Arial Armenian"/>
      <family val="2"/>
    </font>
    <font>
      <sz val="10"/>
      <color indexed="8"/>
      <name val="MS Sans Serif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0"/>
      <name val="Arial LatArm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color theme="1"/>
      <name val="Arial Armenian"/>
      <family val="2"/>
    </font>
    <font>
      <sz val="12"/>
      <color rgb="FF2C363A"/>
      <name val="Verdana"/>
      <family val="2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</borders>
  <cellStyleXfs count="327">
    <xf numFmtId="0" fontId="0" fillId="0" borderId="0"/>
    <xf numFmtId="43" fontId="16" fillId="0" borderId="0" applyFont="0" applyFill="0" applyBorder="0" applyAlignment="0" applyProtection="0"/>
    <xf numFmtId="166" fontId="20" fillId="0" borderId="0" applyFill="0" applyBorder="0" applyProtection="0">
      <alignment horizontal="right" vertical="top"/>
    </xf>
    <xf numFmtId="0" fontId="20" fillId="0" borderId="0">
      <alignment horizontal="left" vertical="top" wrapText="1"/>
    </xf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3" fillId="6" borderId="0" applyNumberFormat="0" applyBorder="0" applyAlignment="0" applyProtection="0"/>
    <xf numFmtId="0" fontId="24" fillId="9" borderId="16" applyNumberFormat="0" applyAlignment="0" applyProtection="0"/>
    <xf numFmtId="0" fontId="25" fillId="10" borderId="19" applyNumberFormat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4" applyNumberFormat="0" applyFill="0" applyAlignment="0" applyProtection="0"/>
    <xf numFmtId="0" fontId="30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31" fillId="8" borderId="16" applyNumberFormat="0" applyAlignment="0" applyProtection="0"/>
    <xf numFmtId="0" fontId="32" fillId="0" borderId="18" applyNumberFormat="0" applyFill="0" applyAlignment="0" applyProtection="0"/>
    <xf numFmtId="0" fontId="33" fillId="7" borderId="0" applyNumberFormat="0" applyBorder="0" applyAlignment="0" applyProtection="0"/>
    <xf numFmtId="0" fontId="21" fillId="11" borderId="20" applyNumberFormat="0" applyFont="0" applyAlignment="0" applyProtection="0"/>
    <xf numFmtId="0" fontId="34" fillId="9" borderId="17" applyNumberFormat="0" applyAlignment="0" applyProtection="0"/>
    <xf numFmtId="0" fontId="3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40" fillId="0" borderId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3" fillId="7" borderId="0" applyNumberFormat="0" applyBorder="0" applyAlignment="0" applyProtection="0"/>
    <xf numFmtId="0" fontId="41" fillId="0" borderId="0"/>
    <xf numFmtId="0" fontId="42" fillId="0" borderId="0">
      <alignment horizontal="left"/>
    </xf>
    <xf numFmtId="0" fontId="41" fillId="0" borderId="0"/>
    <xf numFmtId="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44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21" fillId="0" borderId="0"/>
    <xf numFmtId="0" fontId="48" fillId="0" borderId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16" applyNumberFormat="0" applyAlignment="0" applyProtection="0"/>
    <xf numFmtId="0" fontId="57" fillId="9" borderId="17" applyNumberFormat="0" applyAlignment="0" applyProtection="0"/>
    <xf numFmtId="0" fontId="58" fillId="9" borderId="16" applyNumberFormat="0" applyAlignment="0" applyProtection="0"/>
    <xf numFmtId="0" fontId="59" fillId="0" borderId="18" applyNumberFormat="0" applyFill="0" applyAlignment="0" applyProtection="0"/>
    <xf numFmtId="0" fontId="60" fillId="10" borderId="19" applyNumberFormat="0" applyAlignment="0" applyProtection="0"/>
    <xf numFmtId="0" fontId="61" fillId="0" borderId="0" applyNumberFormat="0" applyFill="0" applyBorder="0" applyAlignment="0" applyProtection="0"/>
    <xf numFmtId="0" fontId="16" fillId="11" borderId="20" applyNumberFormat="0" applyFont="0" applyAlignment="0" applyProtection="0"/>
    <xf numFmtId="0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0" fontId="64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64" fillId="27" borderId="0" applyNumberFormat="0" applyBorder="0" applyAlignment="0" applyProtection="0"/>
    <xf numFmtId="0" fontId="64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64" fillId="31" borderId="0" applyNumberFormat="0" applyBorder="0" applyAlignment="0" applyProtection="0"/>
    <xf numFmtId="0" fontId="64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64" fillId="35" borderId="0" applyNumberFormat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4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8" fillId="0" borderId="0"/>
    <xf numFmtId="0" fontId="44" fillId="0" borderId="0"/>
    <xf numFmtId="0" fontId="21" fillId="0" borderId="0"/>
    <xf numFmtId="0" fontId="69" fillId="0" borderId="0"/>
    <xf numFmtId="0" fontId="70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64" fillId="40" borderId="0" applyNumberFormat="0" applyBorder="0" applyAlignment="0" applyProtection="0"/>
    <xf numFmtId="0" fontId="64" fillId="41" borderId="0" applyNumberFormat="0" applyBorder="0" applyAlignment="0" applyProtection="0"/>
    <xf numFmtId="0" fontId="64" fillId="31" borderId="0" applyNumberFormat="0" applyBorder="0" applyAlignment="0" applyProtection="0"/>
    <xf numFmtId="0" fontId="64" fillId="42" borderId="0" applyNumberFormat="0" applyBorder="0" applyAlignment="0" applyProtection="0"/>
    <xf numFmtId="0" fontId="64" fillId="12" borderId="0" applyNumberFormat="0" applyBorder="0" applyAlignment="0" applyProtection="0"/>
    <xf numFmtId="0" fontId="64" fillId="16" borderId="0" applyNumberFormat="0" applyBorder="0" applyAlignment="0" applyProtection="0"/>
    <xf numFmtId="0" fontId="64" fillId="20" borderId="0" applyNumberFormat="0" applyBorder="0" applyAlignment="0" applyProtection="0"/>
    <xf numFmtId="0" fontId="64" fillId="24" borderId="0" applyNumberFormat="0" applyBorder="0" applyAlignment="0" applyProtection="0"/>
    <xf numFmtId="0" fontId="64" fillId="28" borderId="0" applyNumberFormat="0" applyBorder="0" applyAlignment="0" applyProtection="0"/>
    <xf numFmtId="0" fontId="64" fillId="32" borderId="0" applyNumberFormat="0" applyBorder="0" applyAlignment="0" applyProtection="0"/>
    <xf numFmtId="0" fontId="54" fillId="6" borderId="0" applyNumberFormat="0" applyBorder="0" applyAlignment="0" applyProtection="0"/>
    <xf numFmtId="0" fontId="58" fillId="9" borderId="16" applyNumberFormat="0" applyAlignment="0" applyProtection="0"/>
    <xf numFmtId="0" fontId="60" fillId="10" borderId="19" applyNumberFormat="0" applyAlignment="0" applyProtection="0"/>
    <xf numFmtId="43" fontId="1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169" fontId="6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5" borderId="0" applyNumberFormat="0" applyBorder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6" fillId="8" borderId="16" applyNumberFormat="0" applyAlignment="0" applyProtection="0"/>
    <xf numFmtId="38" fontId="73" fillId="0" borderId="0"/>
    <xf numFmtId="38" fontId="74" fillId="0" borderId="0"/>
    <xf numFmtId="38" fontId="75" fillId="0" borderId="0"/>
    <xf numFmtId="38" fontId="76" fillId="0" borderId="0"/>
    <xf numFmtId="0" fontId="77" fillId="0" borderId="0"/>
    <xf numFmtId="0" fontId="77" fillId="0" borderId="0"/>
    <xf numFmtId="0" fontId="78" fillId="0" borderId="0"/>
    <xf numFmtId="0" fontId="59" fillId="0" borderId="18" applyNumberFormat="0" applyFill="0" applyAlignment="0" applyProtection="0"/>
    <xf numFmtId="0" fontId="55" fillId="7" borderId="0" applyNumberFormat="0" applyBorder="0" applyAlignment="0" applyProtection="0"/>
    <xf numFmtId="0" fontId="71" fillId="0" borderId="0"/>
    <xf numFmtId="0" fontId="48" fillId="0" borderId="0"/>
    <xf numFmtId="0" fontId="71" fillId="0" borderId="0"/>
    <xf numFmtId="0" fontId="71" fillId="0" borderId="0"/>
    <xf numFmtId="0" fontId="71" fillId="0" borderId="0"/>
    <xf numFmtId="0" fontId="67" fillId="0" borderId="0"/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71" fillId="0" borderId="0"/>
    <xf numFmtId="0" fontId="79" fillId="0" borderId="0"/>
    <xf numFmtId="0" fontId="2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0" fillId="0" borderId="0"/>
    <xf numFmtId="0" fontId="82" fillId="0" borderId="0"/>
    <xf numFmtId="0" fontId="71" fillId="0" borderId="0"/>
    <xf numFmtId="0" fontId="71" fillId="0" borderId="0"/>
    <xf numFmtId="0" fontId="67" fillId="0" borderId="0"/>
    <xf numFmtId="0" fontId="40" fillId="0" borderId="0"/>
    <xf numFmtId="0" fontId="71" fillId="0" borderId="0"/>
    <xf numFmtId="0" fontId="71" fillId="0" borderId="0"/>
    <xf numFmtId="0" fontId="67" fillId="0" borderId="0"/>
    <xf numFmtId="0" fontId="67" fillId="0" borderId="0"/>
    <xf numFmtId="0" fontId="80" fillId="0" borderId="0"/>
    <xf numFmtId="0" fontId="80" fillId="0" borderId="0"/>
    <xf numFmtId="0" fontId="16" fillId="0" borderId="0"/>
    <xf numFmtId="0" fontId="67" fillId="0" borderId="0"/>
    <xf numFmtId="0" fontId="16" fillId="0" borderId="0"/>
    <xf numFmtId="0" fontId="44" fillId="0" borderId="0"/>
    <xf numFmtId="0" fontId="67" fillId="0" borderId="0"/>
    <xf numFmtId="0" fontId="46" fillId="43" borderId="25" applyNumberFormat="0" applyFont="0" applyAlignment="0" applyProtection="0"/>
    <xf numFmtId="0" fontId="46" fillId="11" borderId="20" applyNumberFormat="0" applyFont="0" applyAlignment="0" applyProtection="0"/>
    <xf numFmtId="0" fontId="57" fillId="9" borderId="17" applyNumberFormat="0" applyAlignment="0" applyProtection="0"/>
    <xf numFmtId="9" fontId="6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2" fillId="0" borderId="0"/>
    <xf numFmtId="0" fontId="72" fillId="0" borderId="0"/>
    <xf numFmtId="0" fontId="63" fillId="0" borderId="21" applyNumberFormat="0" applyFill="0" applyAlignment="0" applyProtection="0"/>
    <xf numFmtId="0" fontId="61" fillId="0" borderId="0" applyNumberFormat="0" applyFill="0" applyBorder="0" applyAlignment="0" applyProtection="0"/>
    <xf numFmtId="169" fontId="80" fillId="0" borderId="26">
      <protection locked="0"/>
    </xf>
    <xf numFmtId="169" fontId="80" fillId="0" borderId="26">
      <protection locked="0"/>
    </xf>
    <xf numFmtId="169" fontId="81" fillId="44" borderId="26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6" fillId="0" borderId="0"/>
    <xf numFmtId="0" fontId="44" fillId="0" borderId="0"/>
    <xf numFmtId="0" fontId="46" fillId="0" borderId="0"/>
    <xf numFmtId="0" fontId="72" fillId="0" borderId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1" xfId="0" applyNumberFormat="1" applyFont="1" applyBorder="1"/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5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2" fontId="5" fillId="0" borderId="0" xfId="0" applyNumberFormat="1" applyFont="1" applyBorder="1"/>
    <xf numFmtId="0" fontId="5" fillId="0" borderId="0" xfId="0" applyFont="1" applyBorder="1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9" fillId="0" borderId="0" xfId="0" applyFont="1"/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horizontal="right" vertical="top" wrapText="1"/>
    </xf>
    <xf numFmtId="0" fontId="38" fillId="0" borderId="0" xfId="3" applyFont="1" applyAlignment="1">
      <alignment horizontal="right" vertical="top" wrapText="1"/>
    </xf>
    <xf numFmtId="0" fontId="38" fillId="0" borderId="0" xfId="3" applyFont="1" applyAlignment="1">
      <alignment horizontal="left" vertical="top" wrapText="1"/>
    </xf>
    <xf numFmtId="0" fontId="38" fillId="0" borderId="0" xfId="3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3" fontId="13" fillId="0" borderId="1" xfId="1" applyFont="1" applyBorder="1" applyAlignment="1">
      <alignment vertical="center" wrapText="1"/>
    </xf>
    <xf numFmtId="43" fontId="13" fillId="0" borderId="1" xfId="1" applyFont="1" applyBorder="1" applyAlignment="1">
      <alignment horizontal="left" vertical="center" wrapText="1" indent="1"/>
    </xf>
    <xf numFmtId="43" fontId="13" fillId="0" borderId="1" xfId="1" applyFont="1" applyBorder="1" applyAlignment="1">
      <alignment horizontal="left" vertical="center" wrapText="1"/>
    </xf>
    <xf numFmtId="43" fontId="12" fillId="0" borderId="1" xfId="1" applyFont="1" applyBorder="1" applyAlignment="1">
      <alignment vertical="center" wrapText="1"/>
    </xf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3" fontId="13" fillId="0" borderId="1" xfId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5" fillId="0" borderId="1" xfId="1" applyFont="1" applyBorder="1" applyAlignment="1">
      <alignment horizontal="left" vertical="center" wrapText="1"/>
    </xf>
    <xf numFmtId="43" fontId="5" fillId="0" borderId="1" xfId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4" fontId="5" fillId="0" borderId="1" xfId="1" applyNumberFormat="1" applyFont="1" applyBorder="1"/>
    <xf numFmtId="164" fontId="5" fillId="0" borderId="0" xfId="0" applyNumberFormat="1" applyFont="1"/>
    <xf numFmtId="43" fontId="5" fillId="0" borderId="0" xfId="0" applyNumberFormat="1" applyFont="1"/>
    <xf numFmtId="4" fontId="13" fillId="0" borderId="1" xfId="1" applyNumberFormat="1" applyFont="1" applyBorder="1" applyAlignment="1">
      <alignment horizontal="right" vertical="center" wrapText="1"/>
    </xf>
    <xf numFmtId="43" fontId="13" fillId="0" borderId="0" xfId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43" fontId="13" fillId="0" borderId="0" xfId="1" applyFont="1" applyBorder="1" applyAlignment="1">
      <alignment horizontal="left" vertical="center" wrapText="1"/>
    </xf>
    <xf numFmtId="4" fontId="13" fillId="0" borderId="0" xfId="1" applyNumberFormat="1" applyFont="1" applyBorder="1" applyAlignment="1">
      <alignment horizontal="right" vertical="center" wrapText="1"/>
    </xf>
    <xf numFmtId="43" fontId="5" fillId="0" borderId="0" xfId="1" applyFont="1" applyBorder="1"/>
    <xf numFmtId="43" fontId="5" fillId="0" borderId="0" xfId="1" applyFont="1" applyBorder="1" applyAlignment="1">
      <alignment horizontal="left"/>
    </xf>
    <xf numFmtId="4" fontId="5" fillId="0" borderId="0" xfId="1" applyNumberFormat="1" applyFont="1" applyBorder="1" applyAlignment="1">
      <alignment horizontal="right"/>
    </xf>
    <xf numFmtId="43" fontId="5" fillId="0" borderId="1" xfId="1" applyFont="1" applyBorder="1" applyAlignment="1"/>
    <xf numFmtId="4" fontId="5" fillId="0" borderId="0" xfId="1" applyNumberFormat="1" applyFont="1" applyBorder="1"/>
    <xf numFmtId="2" fontId="5" fillId="0" borderId="0" xfId="0" applyNumberFormat="1" applyFont="1" applyBorder="1" applyAlignment="1">
      <alignment horizontal="left"/>
    </xf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1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3" fontId="13" fillId="0" borderId="1" xfId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18" fillId="0" borderId="24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168" fontId="13" fillId="0" borderId="0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49" fillId="0" borderId="22" xfId="0" applyFont="1" applyFill="1" applyBorder="1" applyAlignment="1">
      <alignment horizontal="left" vertical="center" wrapText="1"/>
    </xf>
    <xf numFmtId="1" fontId="13" fillId="0" borderId="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8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3" fontId="5" fillId="0" borderId="0" xfId="1" applyFont="1" applyBorder="1" applyAlignment="1">
      <alignment horizontal="center"/>
    </xf>
    <xf numFmtId="4" fontId="5" fillId="0" borderId="1" xfId="0" applyNumberFormat="1" applyFont="1" applyBorder="1"/>
    <xf numFmtId="43" fontId="1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39" fillId="2" borderId="1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327">
    <cellStyle name="20% - Accent1" xfId="97" builtinId="30" customBuiltin="1"/>
    <cellStyle name="20% - Accent1 2" xfId="4"/>
    <cellStyle name="20% - Accent1 2 2" xfId="159"/>
    <cellStyle name="20% - Accent1 2 3" xfId="158"/>
    <cellStyle name="20% - Accent2" xfId="101" builtinId="34" customBuiltin="1"/>
    <cellStyle name="20% - Accent2 2" xfId="5"/>
    <cellStyle name="20% - Accent2 2 2" xfId="161"/>
    <cellStyle name="20% - Accent2 2 3" xfId="160"/>
    <cellStyle name="20% - Accent3" xfId="105" builtinId="38" customBuiltin="1"/>
    <cellStyle name="20% - Accent3 2" xfId="6"/>
    <cellStyle name="20% - Accent3 2 2" xfId="163"/>
    <cellStyle name="20% - Accent3 2 3" xfId="162"/>
    <cellStyle name="20% - Accent4" xfId="109" builtinId="42" customBuiltin="1"/>
    <cellStyle name="20% - Accent4 2" xfId="7"/>
    <cellStyle name="20% - Accent4 2 2" xfId="165"/>
    <cellStyle name="20% - Accent4 2 3" xfId="164"/>
    <cellStyle name="20% - Accent5" xfId="113" builtinId="46" customBuiltin="1"/>
    <cellStyle name="20% - Accent5 2" xfId="8"/>
    <cellStyle name="20% - Accent5 2 2" xfId="167"/>
    <cellStyle name="20% - Accent5 2 3" xfId="166"/>
    <cellStyle name="20% - Accent6" xfId="117" builtinId="50" customBuiltin="1"/>
    <cellStyle name="20% - Accent6 2" xfId="9"/>
    <cellStyle name="20% - Accent6 2 2" xfId="169"/>
    <cellStyle name="20% - Accent6 2 3" xfId="168"/>
    <cellStyle name="40% - Accent1" xfId="98" builtinId="31" customBuiltin="1"/>
    <cellStyle name="40% - Accent1 2" xfId="10"/>
    <cellStyle name="40% - Accent1 2 2" xfId="171"/>
    <cellStyle name="40% - Accent1 2 3" xfId="170"/>
    <cellStyle name="40% - Accent2" xfId="102" builtinId="35" customBuiltin="1"/>
    <cellStyle name="40% - Accent2 2" xfId="11"/>
    <cellStyle name="40% - Accent2 2 2" xfId="173"/>
    <cellStyle name="40% - Accent2 2 3" xfId="172"/>
    <cellStyle name="40% - Accent3" xfId="106" builtinId="39" customBuiltin="1"/>
    <cellStyle name="40% - Accent3 2" xfId="12"/>
    <cellStyle name="40% - Accent3 2 2" xfId="175"/>
    <cellStyle name="40% - Accent3 2 3" xfId="174"/>
    <cellStyle name="40% - Accent4" xfId="110" builtinId="43" customBuiltin="1"/>
    <cellStyle name="40% - Accent4 2" xfId="13"/>
    <cellStyle name="40% - Accent4 2 2" xfId="177"/>
    <cellStyle name="40% - Accent4 2 3" xfId="176"/>
    <cellStyle name="40% - Accent5" xfId="114" builtinId="47" customBuiltin="1"/>
    <cellStyle name="40% - Accent5 2" xfId="14"/>
    <cellStyle name="40% - Accent5 2 2" xfId="179"/>
    <cellStyle name="40% - Accent5 2 3" xfId="178"/>
    <cellStyle name="40% - Accent6" xfId="118" builtinId="51" customBuiltin="1"/>
    <cellStyle name="40% - Accent6 2" xfId="15"/>
    <cellStyle name="40% - Accent6 2 2" xfId="181"/>
    <cellStyle name="40% - Accent6 2 3" xfId="180"/>
    <cellStyle name="60% - Accent1" xfId="99" builtinId="32" customBuiltin="1"/>
    <cellStyle name="60% - Accent1 2" xfId="16"/>
    <cellStyle name="60% - Accent1 2 2" xfId="182"/>
    <cellStyle name="60% - Accent2" xfId="103" builtinId="36" customBuiltin="1"/>
    <cellStyle name="60% - Accent2 2" xfId="17"/>
    <cellStyle name="60% - Accent2 2 2" xfId="183"/>
    <cellStyle name="60% - Accent3" xfId="107" builtinId="40" customBuiltin="1"/>
    <cellStyle name="60% - Accent3 2" xfId="18"/>
    <cellStyle name="60% - Accent3 2 2" xfId="184"/>
    <cellStyle name="60% - Accent4" xfId="111" builtinId="44" customBuiltin="1"/>
    <cellStyle name="60% - Accent4 2" xfId="19"/>
    <cellStyle name="60% - Accent4 2 2" xfId="185"/>
    <cellStyle name="60% - Accent5" xfId="115" builtinId="48" customBuiltin="1"/>
    <cellStyle name="60% - Accent5 2" xfId="20"/>
    <cellStyle name="60% - Accent5 2 2" xfId="186"/>
    <cellStyle name="60% - Accent6" xfId="119" builtinId="52" customBuiltin="1"/>
    <cellStyle name="60% - Accent6 2" xfId="21"/>
    <cellStyle name="60% - Accent6 2 2" xfId="187"/>
    <cellStyle name="Accent1" xfId="96" builtinId="29" customBuiltin="1"/>
    <cellStyle name="Accent1 2" xfId="22"/>
    <cellStyle name="Accent1 2 2" xfId="188"/>
    <cellStyle name="Accent2" xfId="100" builtinId="33" customBuiltin="1"/>
    <cellStyle name="Accent2 2" xfId="23"/>
    <cellStyle name="Accent2 2 2" xfId="189"/>
    <cellStyle name="Accent3" xfId="104" builtinId="37" customBuiltin="1"/>
    <cellStyle name="Accent3 2" xfId="24"/>
    <cellStyle name="Accent3 2 2" xfId="190"/>
    <cellStyle name="Accent4" xfId="108" builtinId="41" customBuiltin="1"/>
    <cellStyle name="Accent4 2" xfId="25"/>
    <cellStyle name="Accent4 2 2" xfId="191"/>
    <cellStyle name="Accent5" xfId="112" builtinId="45" customBuiltin="1"/>
    <cellStyle name="Accent5 2" xfId="26"/>
    <cellStyle name="Accent5 2 2" xfId="192"/>
    <cellStyle name="Accent6" xfId="116" builtinId="49" customBuiltin="1"/>
    <cellStyle name="Accent6 2" xfId="27"/>
    <cellStyle name="Accent6 2 2" xfId="193"/>
    <cellStyle name="Bad" xfId="85" builtinId="27" customBuiltin="1"/>
    <cellStyle name="Bad 2" xfId="28"/>
    <cellStyle name="Bad 2 2" xfId="194"/>
    <cellStyle name="Calculation" xfId="89" builtinId="22" customBuiltin="1"/>
    <cellStyle name="Calculation 2" xfId="29"/>
    <cellStyle name="Calculation 2 2" xfId="195"/>
    <cellStyle name="Check Cell" xfId="91" builtinId="23" customBuiltin="1"/>
    <cellStyle name="Check Cell 2" xfId="30"/>
    <cellStyle name="Check Cell 2 2" xfId="196"/>
    <cellStyle name="Comma" xfId="1" builtinId="3"/>
    <cellStyle name="Comma 10" xfId="197"/>
    <cellStyle name="Comma 11" xfId="198"/>
    <cellStyle name="Comma 15" xfId="199"/>
    <cellStyle name="Comma 2" xfId="47"/>
    <cellStyle name="Comma 2 2" xfId="48"/>
    <cellStyle name="Comma 2 2 2" xfId="60"/>
    <cellStyle name="Comma 2 2 2 2" xfId="146"/>
    <cellStyle name="Comma 2 2 2 3" xfId="200"/>
    <cellStyle name="Comma 2 2 3" xfId="73"/>
    <cellStyle name="Comma 2 2 3 2" xfId="155"/>
    <cellStyle name="Comma 2 2 4" xfId="75"/>
    <cellStyle name="Comma 2 2 4 2" xfId="201"/>
    <cellStyle name="Comma 2 2 5" xfId="127"/>
    <cellStyle name="Comma 2 2 5 2" xfId="202"/>
    <cellStyle name="Comma 2 2 6" xfId="136"/>
    <cellStyle name="Comma 2 3" xfId="59"/>
    <cellStyle name="Comma 2 3 2" xfId="145"/>
    <cellStyle name="Comma 2 3 2 2" xfId="203"/>
    <cellStyle name="Comma 2 4" xfId="74"/>
    <cellStyle name="Comma 2 4 2" xfId="204"/>
    <cellStyle name="Comma 2 5" xfId="135"/>
    <cellStyle name="Comma 3" xfId="49"/>
    <cellStyle name="Comma 3 2" xfId="50"/>
    <cellStyle name="Comma 3 2 2" xfId="62"/>
    <cellStyle name="Comma 3 2 2 2" xfId="148"/>
    <cellStyle name="Comma 3 2 3" xfId="138"/>
    <cellStyle name="Comma 3 2 4" xfId="205"/>
    <cellStyle name="Comma 3 3" xfId="61"/>
    <cellStyle name="Comma 3 3 2" xfId="147"/>
    <cellStyle name="Comma 3 3 2 2" xfId="207"/>
    <cellStyle name="Comma 3 3 3" xfId="206"/>
    <cellStyle name="Comma 3 4" xfId="76"/>
    <cellStyle name="Comma 3 4 2" xfId="208"/>
    <cellStyle name="Comma 3 5" xfId="137"/>
    <cellStyle name="Comma 4" xfId="51"/>
    <cellStyle name="Comma 4 2" xfId="52"/>
    <cellStyle name="Comma 4 2 2" xfId="64"/>
    <cellStyle name="Comma 4 2 2 2" xfId="150"/>
    <cellStyle name="Comma 4 2 2 3" xfId="210"/>
    <cellStyle name="Comma 4 2 3" xfId="140"/>
    <cellStyle name="Comma 4 2 4" xfId="209"/>
    <cellStyle name="Comma 4 3" xfId="63"/>
    <cellStyle name="Comma 4 3 2" xfId="149"/>
    <cellStyle name="Comma 4 3 3" xfId="211"/>
    <cellStyle name="Comma 4 4" xfId="77"/>
    <cellStyle name="Comma 4 4 2" xfId="212"/>
    <cellStyle name="Comma 4 5" xfId="139"/>
    <cellStyle name="Comma 5" xfId="53"/>
    <cellStyle name="Comma 5 2" xfId="65"/>
    <cellStyle name="Comma 5 2 2" xfId="151"/>
    <cellStyle name="Comma 5 2 3" xfId="214"/>
    <cellStyle name="Comma 5 3" xfId="141"/>
    <cellStyle name="Comma 5 4" xfId="213"/>
    <cellStyle name="Comma 6" xfId="70"/>
    <cellStyle name="Comma 6 2" xfId="216"/>
    <cellStyle name="Comma 6 3" xfId="215"/>
    <cellStyle name="Comma 7" xfId="46"/>
    <cellStyle name="Comma 7 2" xfId="134"/>
    <cellStyle name="Comma 7 2 2" xfId="219"/>
    <cellStyle name="Comma 7 2 3" xfId="218"/>
    <cellStyle name="Comma 7 3" xfId="220"/>
    <cellStyle name="Comma 7 4" xfId="217"/>
    <cellStyle name="Comma 8" xfId="221"/>
    <cellStyle name="Comma 9" xfId="222"/>
    <cellStyle name="Comma 9 2" xfId="223"/>
    <cellStyle name="Currency 2" xfId="128"/>
    <cellStyle name="Currency 2 2" xfId="224"/>
    <cellStyle name="Explanatory Text" xfId="94" builtinId="53" customBuiltin="1"/>
    <cellStyle name="Explanatory Text 2" xfId="31"/>
    <cellStyle name="Explanatory Text 2 2" xfId="225"/>
    <cellStyle name="Good" xfId="84" builtinId="26" customBuiltin="1"/>
    <cellStyle name="Good 2" xfId="32"/>
    <cellStyle name="Good 2 2" xfId="226"/>
    <cellStyle name="Heading 1" xfId="80" builtinId="16" customBuiltin="1"/>
    <cellStyle name="Heading 1 2" xfId="33"/>
    <cellStyle name="Heading 1 2 2" xfId="227"/>
    <cellStyle name="Heading 2" xfId="81" builtinId="17" customBuiltin="1"/>
    <cellStyle name="Heading 2 2" xfId="34"/>
    <cellStyle name="Heading 2 2 2" xfId="228"/>
    <cellStyle name="Heading 3" xfId="82" builtinId="18" customBuiltin="1"/>
    <cellStyle name="Heading 3 2" xfId="35"/>
    <cellStyle name="Heading 3 2 2" xfId="229"/>
    <cellStyle name="Heading 4" xfId="83" builtinId="19" customBuiltin="1"/>
    <cellStyle name="Heading 4 2" xfId="36"/>
    <cellStyle name="Heading 4 2 2" xfId="230"/>
    <cellStyle name="Input" xfId="87" builtinId="20" customBuiltin="1"/>
    <cellStyle name="Input 2" xfId="37"/>
    <cellStyle name="Input 2 2" xfId="231"/>
    <cellStyle name="KPMG Heading 1" xfId="232"/>
    <cellStyle name="KPMG Heading 2" xfId="233"/>
    <cellStyle name="KPMG Heading 3" xfId="234"/>
    <cellStyle name="KPMG Heading 4" xfId="235"/>
    <cellStyle name="KPMG Normal" xfId="236"/>
    <cellStyle name="KPMG Normal Text" xfId="237"/>
    <cellStyle name="KPMG Normal_123" xfId="238"/>
    <cellStyle name="Linked Cell" xfId="90" builtinId="24" customBuiltin="1"/>
    <cellStyle name="Linked Cell 2" xfId="38"/>
    <cellStyle name="Linked Cell 2 2" xfId="239"/>
    <cellStyle name="Neutral" xfId="86" builtinId="28" customBuiltin="1"/>
    <cellStyle name="Neutral 2" xfId="39"/>
    <cellStyle name="Neutral 2 2" xfId="54"/>
    <cellStyle name="Neutral 2 3" xfId="240"/>
    <cellStyle name="Normal" xfId="0" builtinId="0"/>
    <cellStyle name="Normal 10" xfId="241"/>
    <cellStyle name="Normal 10 2" xfId="242"/>
    <cellStyle name="Normal 10 3" xfId="243"/>
    <cellStyle name="Normal 11" xfId="244"/>
    <cellStyle name="Normal 11 2" xfId="245"/>
    <cellStyle name="Normal 12" xfId="246"/>
    <cellStyle name="Normal 13" xfId="247"/>
    <cellStyle name="Normal 14" xfId="248"/>
    <cellStyle name="Normal 14 2" xfId="249"/>
    <cellStyle name="Normal 15" xfId="131"/>
    <cellStyle name="Normal 15 2" xfId="250"/>
    <cellStyle name="Normal 16" xfId="251"/>
    <cellStyle name="Normal 16 2" xfId="252"/>
    <cellStyle name="Normal 17" xfId="253"/>
    <cellStyle name="Normal 18" xfId="254"/>
    <cellStyle name="Normal 2" xfId="3"/>
    <cellStyle name="Normal 2 2" xfId="66"/>
    <cellStyle name="Normal 2 2 2" xfId="121"/>
    <cellStyle name="Normal 2 2 2 2" xfId="255"/>
    <cellStyle name="Normal 2 2 3" xfId="152"/>
    <cellStyle name="Normal 2 2 3 2" xfId="256"/>
    <cellStyle name="Normal 2 3" xfId="55"/>
    <cellStyle name="Normal 2 3 2" xfId="142"/>
    <cellStyle name="Normal 2 3 2 2" xfId="259"/>
    <cellStyle name="Normal 2 3 2 3" xfId="258"/>
    <cellStyle name="Normal 2 3 3" xfId="260"/>
    <cellStyle name="Normal 2 3 4" xfId="257"/>
    <cellStyle name="Normal 2 4" xfId="78"/>
    <cellStyle name="Normal 2 4 2" xfId="261"/>
    <cellStyle name="Normal 2 5" xfId="129"/>
    <cellStyle name="Normal 2 5 2" xfId="156"/>
    <cellStyle name="Normal 2 6" xfId="130"/>
    <cellStyle name="Normal 3" xfId="56"/>
    <cellStyle name="Normal 3 2" xfId="79"/>
    <cellStyle name="Normal 3 2 2" xfId="122"/>
    <cellStyle name="Normal 3 3" xfId="132"/>
    <cellStyle name="Normal 3 3 2" xfId="157"/>
    <cellStyle name="Normal 3 3 3" xfId="262"/>
    <cellStyle name="Normal 3 4" xfId="263"/>
    <cellStyle name="Normal 3 4 2" xfId="264"/>
    <cellStyle name="Normal 4" xfId="57"/>
    <cellStyle name="Normal 4 2" xfId="67"/>
    <cellStyle name="Normal 4 2 2" xfId="153"/>
    <cellStyle name="Normal 4 3" xfId="143"/>
    <cellStyle name="Normal 4 4" xfId="265"/>
    <cellStyle name="Normal 5" xfId="69"/>
    <cellStyle name="Normal 5 2" xfId="267"/>
    <cellStyle name="Normal 5 2 2" xfId="268"/>
    <cellStyle name="Normal 5 3" xfId="266"/>
    <cellStyle name="Normal 6" xfId="45"/>
    <cellStyle name="Normal 6 2" xfId="270"/>
    <cellStyle name="Normal 6 3" xfId="269"/>
    <cellStyle name="Normal 7" xfId="271"/>
    <cellStyle name="Normal 7 2" xfId="272"/>
    <cellStyle name="Normal 8" xfId="273"/>
    <cellStyle name="Normal 8 2" xfId="274"/>
    <cellStyle name="Normal 8 3" xfId="275"/>
    <cellStyle name="Normal 9" xfId="276"/>
    <cellStyle name="Normal 9 2" xfId="277"/>
    <cellStyle name="Note" xfId="93" builtinId="10" customBuiltin="1"/>
    <cellStyle name="Note 2" xfId="40"/>
    <cellStyle name="Note 2 2" xfId="279"/>
    <cellStyle name="Note 2 3" xfId="278"/>
    <cellStyle name="Output" xfId="88" builtinId="21" customBuiltin="1"/>
    <cellStyle name="Output 2" xfId="41"/>
    <cellStyle name="Output 2 2" xfId="280"/>
    <cellStyle name="Percent 2" xfId="58"/>
    <cellStyle name="Percent 2 2" xfId="68"/>
    <cellStyle name="Percent 2 2 2" xfId="124"/>
    <cellStyle name="Percent 2 2 2 2" xfId="281"/>
    <cellStyle name="Percent 2 2 3" xfId="154"/>
    <cellStyle name="Percent 2 3" xfId="123"/>
    <cellStyle name="Percent 2 3 2" xfId="283"/>
    <cellStyle name="Percent 2 3 3" xfId="282"/>
    <cellStyle name="Percent 2 4" xfId="144"/>
    <cellStyle name="Percent 3" xfId="284"/>
    <cellStyle name="Percent 3 2" xfId="285"/>
    <cellStyle name="Percent 4" xfId="286"/>
    <cellStyle name="Percent 4 2" xfId="287"/>
    <cellStyle name="Percent 5" xfId="288"/>
    <cellStyle name="Percent 5 2" xfId="289"/>
    <cellStyle name="Percent 5 2 2" xfId="290"/>
    <cellStyle name="Percent 5 3" xfId="291"/>
    <cellStyle name="SN_241" xfId="2"/>
    <cellStyle name="Style 1" xfId="292"/>
    <cellStyle name="Style 1 2" xfId="293"/>
    <cellStyle name="Title" xfId="133" builtinId="15" customBuiltin="1"/>
    <cellStyle name="Title 2" xfId="42"/>
    <cellStyle name="Title 3" xfId="120"/>
    <cellStyle name="Total" xfId="95" builtinId="25" customBuiltin="1"/>
    <cellStyle name="Total 2" xfId="43"/>
    <cellStyle name="Total 2 2" xfId="294"/>
    <cellStyle name="Warning Text" xfId="92" builtinId="11" customBuiltin="1"/>
    <cellStyle name="Warning Text 2" xfId="44"/>
    <cellStyle name="Warning Text 2 2" xfId="295"/>
    <cellStyle name="Беззащитный" xfId="296"/>
    <cellStyle name="Беззащитный 2" xfId="297"/>
    <cellStyle name="Защитный" xfId="298"/>
    <cellStyle name="Обычный 2" xfId="71"/>
    <cellStyle name="Обычный 2 10" xfId="300"/>
    <cellStyle name="Обычный 2 11" xfId="301"/>
    <cellStyle name="Обычный 2 12" xfId="302"/>
    <cellStyle name="Обычный 2 13" xfId="303"/>
    <cellStyle name="Обычный 2 14" xfId="304"/>
    <cellStyle name="Обычный 2 15" xfId="299"/>
    <cellStyle name="Обычный 2 2" xfId="125"/>
    <cellStyle name="Обычный 2 2 2" xfId="306"/>
    <cellStyle name="Обычный 2 2 3" xfId="305"/>
    <cellStyle name="Обычный 2 3" xfId="307"/>
    <cellStyle name="Обычный 2 4" xfId="308"/>
    <cellStyle name="Обычный 2 4 2" xfId="309"/>
    <cellStyle name="Обычный 2 5" xfId="310"/>
    <cellStyle name="Обычный 2 5 2" xfId="311"/>
    <cellStyle name="Обычный 2 6" xfId="312"/>
    <cellStyle name="Обычный 2 6 2" xfId="313"/>
    <cellStyle name="Обычный 2 7" xfId="314"/>
    <cellStyle name="Обычный 2 7 2" xfId="315"/>
    <cellStyle name="Обычный 2 8" xfId="316"/>
    <cellStyle name="Обычный 2 8 2" xfId="317"/>
    <cellStyle name="Обычный 2 9" xfId="318"/>
    <cellStyle name="Обычный 2 9 2" xfId="319"/>
    <cellStyle name="Обычный 2_900005052015" xfId="320"/>
    <cellStyle name="Обычный 3" xfId="321"/>
    <cellStyle name="Обычный 3 2" xfId="322"/>
    <cellStyle name="Стиль 1" xfId="323"/>
    <cellStyle name="Финансовый 2" xfId="72"/>
    <cellStyle name="Финансовый 2 2" xfId="126"/>
    <cellStyle name="Финансовый 3" xfId="324"/>
    <cellStyle name="Финансовый 4" xfId="325"/>
    <cellStyle name="Финансовый 4 2" xfId="3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5"/>
  <sheetViews>
    <sheetView tabSelected="1" topLeftCell="A19" workbookViewId="0">
      <selection activeCell="C750" sqref="C750"/>
    </sheetView>
  </sheetViews>
  <sheetFormatPr defaultRowHeight="16.5"/>
  <cols>
    <col min="1" max="1" width="2" style="9" customWidth="1"/>
    <col min="2" max="2" width="9.140625" style="9" customWidth="1"/>
    <col min="3" max="3" width="67.85546875" style="9" customWidth="1"/>
    <col min="4" max="4" width="12" style="9" bestFit="1" customWidth="1"/>
    <col min="5" max="5" width="18.28515625" style="9" customWidth="1"/>
    <col min="6" max="6" width="11.42578125" style="9" customWidth="1"/>
    <col min="7" max="7" width="17.5703125" style="9" customWidth="1"/>
    <col min="8" max="8" width="15.5703125" style="9" bestFit="1" customWidth="1"/>
    <col min="9" max="9" width="19.5703125" style="9" customWidth="1"/>
    <col min="10" max="10" width="18.28515625" style="9" customWidth="1"/>
    <col min="11" max="11" width="18.85546875" style="9" customWidth="1"/>
    <col min="12" max="12" width="18.140625" style="9" customWidth="1"/>
    <col min="13" max="13" width="9.5703125" style="9" customWidth="1"/>
    <col min="14" max="14" width="9.5703125" style="9" bestFit="1" customWidth="1"/>
    <col min="15" max="16384" width="9.140625" style="9"/>
  </cols>
  <sheetData>
    <row r="1" spans="2:14">
      <c r="J1" s="263" t="s">
        <v>122</v>
      </c>
      <c r="K1" s="263"/>
      <c r="L1" s="263"/>
    </row>
    <row r="2" spans="2:14">
      <c r="J2" s="94"/>
      <c r="K2" s="94"/>
      <c r="L2" s="94"/>
    </row>
    <row r="3" spans="2:14">
      <c r="B3" s="250" t="s">
        <v>120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</row>
    <row r="4" spans="2:14">
      <c r="B4" s="250" t="s">
        <v>121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2:14">
      <c r="B5" s="250" t="s">
        <v>293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</row>
    <row r="6" spans="2:14">
      <c r="L6" s="9" t="s">
        <v>192</v>
      </c>
      <c r="N6" s="12"/>
    </row>
    <row r="7" spans="2:14">
      <c r="B7" s="239" t="s">
        <v>29</v>
      </c>
      <c r="C7" s="239"/>
      <c r="D7" s="92" t="s">
        <v>30</v>
      </c>
      <c r="E7" s="248" t="s">
        <v>144</v>
      </c>
      <c r="F7" s="248"/>
      <c r="G7" s="248"/>
      <c r="H7" s="248"/>
      <c r="I7" s="248"/>
      <c r="J7" s="248"/>
      <c r="K7" s="248"/>
      <c r="L7" s="248"/>
    </row>
    <row r="8" spans="2:14">
      <c r="B8" s="239"/>
      <c r="C8" s="239"/>
      <c r="D8" s="92" t="s">
        <v>31</v>
      </c>
      <c r="E8" s="248">
        <v>104021</v>
      </c>
      <c r="F8" s="248"/>
      <c r="G8" s="248"/>
      <c r="H8" s="248"/>
      <c r="I8" s="248"/>
      <c r="J8" s="248"/>
      <c r="K8" s="248"/>
      <c r="L8" s="248"/>
    </row>
    <row r="9" spans="2:14"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</row>
    <row r="10" spans="2:14">
      <c r="B10" s="239" t="s">
        <v>32</v>
      </c>
      <c r="C10" s="239"/>
      <c r="D10" s="92" t="s">
        <v>30</v>
      </c>
      <c r="E10" s="248" t="s">
        <v>144</v>
      </c>
      <c r="F10" s="248"/>
      <c r="G10" s="248"/>
      <c r="H10" s="248"/>
      <c r="I10" s="248"/>
      <c r="J10" s="248"/>
      <c r="K10" s="248"/>
      <c r="L10" s="248"/>
    </row>
    <row r="11" spans="2:14">
      <c r="B11" s="239"/>
      <c r="C11" s="239"/>
      <c r="D11" s="92" t="s">
        <v>31</v>
      </c>
      <c r="E11" s="248">
        <v>104021</v>
      </c>
      <c r="F11" s="248"/>
      <c r="G11" s="248"/>
      <c r="H11" s="248"/>
      <c r="I11" s="248"/>
      <c r="J11" s="248"/>
      <c r="K11" s="248"/>
      <c r="L11" s="248"/>
    </row>
    <row r="12" spans="2:14"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</row>
    <row r="13" spans="2:14">
      <c r="B13" s="239" t="s">
        <v>33</v>
      </c>
      <c r="C13" s="239"/>
      <c r="D13" s="239"/>
      <c r="E13" s="248" t="s">
        <v>144</v>
      </c>
      <c r="F13" s="248"/>
      <c r="G13" s="248"/>
      <c r="H13" s="248"/>
      <c r="I13" s="248"/>
      <c r="J13" s="248"/>
      <c r="K13" s="248"/>
      <c r="L13" s="248"/>
    </row>
    <row r="14" spans="2:14"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</row>
    <row r="15" spans="2:14">
      <c r="B15" s="239" t="s">
        <v>34</v>
      </c>
      <c r="C15" s="239"/>
      <c r="D15" s="239"/>
      <c r="E15" s="248">
        <v>1006</v>
      </c>
      <c r="F15" s="248"/>
      <c r="G15" s="248"/>
      <c r="H15" s="248"/>
      <c r="I15" s="248"/>
      <c r="J15" s="248"/>
      <c r="K15" s="248"/>
      <c r="L15" s="248"/>
    </row>
    <row r="16" spans="2:14"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</row>
    <row r="17" spans="2:15">
      <c r="B17" s="239" t="s">
        <v>35</v>
      </c>
      <c r="C17" s="239"/>
      <c r="D17" s="239"/>
      <c r="E17" s="248">
        <v>1</v>
      </c>
      <c r="F17" s="248"/>
      <c r="G17" s="248"/>
      <c r="H17" s="248"/>
      <c r="I17" s="248"/>
      <c r="J17" s="248"/>
      <c r="K17" s="248"/>
      <c r="L17" s="248"/>
    </row>
    <row r="18" spans="2:15"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</row>
    <row r="19" spans="2:15">
      <c r="B19" s="251" t="s">
        <v>36</v>
      </c>
      <c r="C19" s="251"/>
      <c r="D19" s="92" t="s">
        <v>37</v>
      </c>
      <c r="E19" s="252" t="s">
        <v>142</v>
      </c>
      <c r="F19" s="252"/>
      <c r="G19" s="252"/>
      <c r="H19" s="252"/>
      <c r="I19" s="252"/>
      <c r="J19" s="252"/>
      <c r="K19" s="252"/>
      <c r="L19" s="252"/>
    </row>
    <row r="20" spans="2:15">
      <c r="B20" s="251"/>
      <c r="C20" s="251"/>
      <c r="D20" s="92" t="s">
        <v>38</v>
      </c>
      <c r="E20" s="252" t="s">
        <v>142</v>
      </c>
      <c r="F20" s="252"/>
      <c r="G20" s="252"/>
      <c r="H20" s="252"/>
      <c r="I20" s="252"/>
      <c r="J20" s="252"/>
      <c r="K20" s="252"/>
      <c r="L20" s="252"/>
    </row>
    <row r="21" spans="2:15">
      <c r="B21" s="251"/>
      <c r="C21" s="251"/>
      <c r="D21" s="92" t="s">
        <v>39</v>
      </c>
      <c r="E21" s="252" t="s">
        <v>143</v>
      </c>
      <c r="F21" s="252"/>
      <c r="G21" s="252"/>
      <c r="H21" s="252"/>
      <c r="I21" s="252"/>
      <c r="J21" s="252"/>
      <c r="K21" s="252"/>
      <c r="L21" s="252"/>
    </row>
    <row r="22" spans="2:15"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</row>
    <row r="23" spans="2:15" ht="27" customHeight="1">
      <c r="B23" s="254" t="s">
        <v>40</v>
      </c>
      <c r="C23" s="255"/>
      <c r="D23" s="92" t="s">
        <v>41</v>
      </c>
      <c r="E23" s="260" t="s">
        <v>206</v>
      </c>
      <c r="F23" s="261"/>
      <c r="G23" s="261"/>
      <c r="H23" s="261"/>
      <c r="I23" s="261"/>
      <c r="J23" s="261"/>
      <c r="K23" s="261"/>
      <c r="L23" s="262"/>
    </row>
    <row r="24" spans="2:15" ht="27">
      <c r="B24" s="256"/>
      <c r="C24" s="257"/>
      <c r="D24" s="92" t="s">
        <v>42</v>
      </c>
      <c r="E24" s="248">
        <v>1108</v>
      </c>
      <c r="F24" s="248"/>
      <c r="G24" s="248"/>
      <c r="H24" s="248"/>
      <c r="I24" s="248"/>
      <c r="J24" s="248"/>
      <c r="K24" s="248"/>
      <c r="L24" s="248"/>
    </row>
    <row r="25" spans="2:15" ht="27">
      <c r="B25" s="256"/>
      <c r="C25" s="257"/>
      <c r="D25" s="92" t="s">
        <v>43</v>
      </c>
      <c r="E25" s="260" t="s">
        <v>207</v>
      </c>
      <c r="F25" s="261"/>
      <c r="G25" s="261"/>
      <c r="H25" s="261"/>
      <c r="I25" s="261"/>
      <c r="J25" s="261"/>
      <c r="K25" s="261"/>
      <c r="L25" s="262"/>
    </row>
    <row r="26" spans="2:15" ht="27">
      <c r="B26" s="258"/>
      <c r="C26" s="259"/>
      <c r="D26" s="92" t="s">
        <v>44</v>
      </c>
      <c r="E26" s="248">
        <v>11001</v>
      </c>
      <c r="F26" s="248"/>
      <c r="G26" s="248"/>
      <c r="H26" s="248"/>
      <c r="I26" s="248"/>
      <c r="J26" s="248"/>
      <c r="K26" s="248"/>
      <c r="L26" s="248"/>
    </row>
    <row r="27" spans="2:15"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</row>
    <row r="28" spans="2:15">
      <c r="B28" s="239" t="s">
        <v>45</v>
      </c>
      <c r="C28" s="239"/>
      <c r="D28" s="239"/>
      <c r="E28" s="248" t="s">
        <v>146</v>
      </c>
      <c r="F28" s="248"/>
      <c r="G28" s="248"/>
      <c r="H28" s="248"/>
      <c r="I28" s="248"/>
      <c r="J28" s="248"/>
      <c r="K28" s="248"/>
      <c r="L28" s="248"/>
    </row>
    <row r="31" spans="2:15" ht="79.5" customHeight="1">
      <c r="B31" s="242" t="s">
        <v>50</v>
      </c>
      <c r="C31" s="253" t="s">
        <v>1</v>
      </c>
      <c r="D31" s="253"/>
      <c r="E31" s="242" t="s">
        <v>49</v>
      </c>
      <c r="F31" s="242" t="s">
        <v>3</v>
      </c>
      <c r="G31" s="242"/>
      <c r="H31" s="242"/>
      <c r="I31" s="242" t="s">
        <v>47</v>
      </c>
      <c r="J31" s="242" t="s">
        <v>4</v>
      </c>
      <c r="K31" s="242" t="s">
        <v>5</v>
      </c>
      <c r="L31" s="242" t="s">
        <v>6</v>
      </c>
      <c r="M31" s="242" t="s">
        <v>46</v>
      </c>
      <c r="N31" s="242"/>
      <c r="O31" s="242" t="s">
        <v>7</v>
      </c>
    </row>
    <row r="32" spans="2:15" ht="54">
      <c r="B32" s="242"/>
      <c r="C32" s="93" t="s">
        <v>8</v>
      </c>
      <c r="D32" s="91" t="s">
        <v>0</v>
      </c>
      <c r="E32" s="242"/>
      <c r="F32" s="91" t="s">
        <v>48</v>
      </c>
      <c r="G32" s="91" t="s">
        <v>9</v>
      </c>
      <c r="H32" s="91" t="s">
        <v>10</v>
      </c>
      <c r="I32" s="242"/>
      <c r="J32" s="242"/>
      <c r="K32" s="242"/>
      <c r="L32" s="242"/>
      <c r="M32" s="91" t="s">
        <v>11</v>
      </c>
      <c r="N32" s="91" t="s">
        <v>12</v>
      </c>
      <c r="O32" s="242"/>
    </row>
    <row r="33" spans="2:15">
      <c r="B33" s="95" t="s">
        <v>13</v>
      </c>
      <c r="C33" s="95" t="s">
        <v>14</v>
      </c>
      <c r="D33" s="95" t="s">
        <v>15</v>
      </c>
      <c r="E33" s="95" t="s">
        <v>16</v>
      </c>
      <c r="F33" s="95" t="s">
        <v>17</v>
      </c>
      <c r="G33" s="95" t="s">
        <v>18</v>
      </c>
      <c r="H33" s="95" t="s">
        <v>19</v>
      </c>
      <c r="I33" s="95" t="s">
        <v>20</v>
      </c>
      <c r="J33" s="95" t="s">
        <v>21</v>
      </c>
      <c r="K33" s="95" t="s">
        <v>22</v>
      </c>
      <c r="L33" s="95" t="s">
        <v>23</v>
      </c>
      <c r="M33" s="95" t="s">
        <v>24</v>
      </c>
      <c r="N33" s="95" t="s">
        <v>25</v>
      </c>
      <c r="O33" s="95" t="s">
        <v>26</v>
      </c>
    </row>
    <row r="34" spans="2:15" ht="17.25">
      <c r="B34" s="60">
        <v>1100000</v>
      </c>
      <c r="C34" s="59" t="s">
        <v>72</v>
      </c>
      <c r="D34" s="60" t="s">
        <v>28</v>
      </c>
      <c r="E34" s="158">
        <f>E35+E44+E52+E56+E67+E70+E75+E82+E80</f>
        <v>3021568.8000000003</v>
      </c>
      <c r="F34" s="158">
        <f>F35+F44+F52+F56+F67+F70+F75+F82+F80</f>
        <v>0</v>
      </c>
      <c r="G34" s="162">
        <f>G35+G44+G52+G56+G67+G70+G75+G82+G80</f>
        <v>0</v>
      </c>
      <c r="H34" s="162">
        <f>H35+H44+H52+H56+H67+H70+H75+H82+H80+H65</f>
        <v>-1.5916157281026244E-12</v>
      </c>
      <c r="I34" s="158">
        <f>E34+F34+G34+H34</f>
        <v>3021568.8000000003</v>
      </c>
      <c r="J34" s="158">
        <f>J35+J44+J52+J56+J67+J70+J75+J82+J80</f>
        <v>1231211.3299999998</v>
      </c>
      <c r="K34" s="158">
        <f>K35+K44+K52+K56+K67+K70+K75+K82+K80</f>
        <v>1209149.4799999997</v>
      </c>
      <c r="L34" s="158">
        <f>L35+L44+L52+L56+L67+L70+L75+L82+L80</f>
        <v>1374424.9299999997</v>
      </c>
      <c r="M34" s="10"/>
      <c r="N34" s="10"/>
      <c r="O34" s="10"/>
    </row>
    <row r="35" spans="2:15" ht="54">
      <c r="B35" s="60">
        <v>1110000</v>
      </c>
      <c r="C35" s="59" t="s">
        <v>65</v>
      </c>
      <c r="D35" s="60" t="s">
        <v>28</v>
      </c>
      <c r="E35" s="106">
        <f>E37+E38+E39</f>
        <v>2615836.9</v>
      </c>
      <c r="F35" s="106">
        <f>F37+F38+F39</f>
        <v>0</v>
      </c>
      <c r="G35" s="188">
        <f>G37+G38+G39</f>
        <v>0</v>
      </c>
      <c r="H35" s="162">
        <f>H37+H38+H39</f>
        <v>0</v>
      </c>
      <c r="I35" s="106">
        <f>E35+F35+G35+H35</f>
        <v>2615836.9</v>
      </c>
      <c r="J35" s="106">
        <f>J37+J38+J39</f>
        <v>1111913.6000000001</v>
      </c>
      <c r="K35" s="106">
        <f>K37+K38+K39</f>
        <v>1090608.53</v>
      </c>
      <c r="L35" s="106">
        <f>L37+L38+L39</f>
        <v>1257883.0499999998</v>
      </c>
      <c r="M35" s="10"/>
      <c r="N35" s="10"/>
      <c r="O35" s="10"/>
    </row>
    <row r="36" spans="2:15" ht="17.25">
      <c r="B36" s="60">
        <v>1110000</v>
      </c>
      <c r="C36" s="61" t="s">
        <v>51</v>
      </c>
      <c r="D36" s="60" t="s">
        <v>28</v>
      </c>
      <c r="E36" s="158"/>
      <c r="F36" s="40"/>
      <c r="G36" s="40"/>
      <c r="H36" s="40"/>
      <c r="I36" s="158"/>
      <c r="J36" s="158"/>
      <c r="K36" s="158"/>
      <c r="L36" s="158"/>
      <c r="M36" s="10"/>
      <c r="N36" s="10"/>
      <c r="O36" s="10"/>
    </row>
    <row r="37" spans="2:15" ht="17.25">
      <c r="B37" s="60">
        <v>1111000</v>
      </c>
      <c r="C37" s="59" t="s">
        <v>73</v>
      </c>
      <c r="D37" s="60">
        <v>411100</v>
      </c>
      <c r="E37" s="158">
        <v>2223753.2000000002</v>
      </c>
      <c r="F37" s="40"/>
      <c r="G37" s="162"/>
      <c r="H37" s="162"/>
      <c r="I37" s="158">
        <f>E37+F37+G37+H37</f>
        <v>2223753.2000000002</v>
      </c>
      <c r="J37" s="158">
        <v>931563.8</v>
      </c>
      <c r="K37" s="158">
        <v>931560</v>
      </c>
      <c r="L37" s="158">
        <v>1077695.6499999999</v>
      </c>
      <c r="M37" s="10"/>
      <c r="N37" s="10"/>
      <c r="O37" s="10"/>
    </row>
    <row r="38" spans="2:15" ht="17.25">
      <c r="B38" s="60">
        <v>1112000</v>
      </c>
      <c r="C38" s="59" t="s">
        <v>74</v>
      </c>
      <c r="D38" s="60">
        <v>411200</v>
      </c>
      <c r="E38" s="158">
        <v>188304.8</v>
      </c>
      <c r="F38" s="40"/>
      <c r="G38" s="129"/>
      <c r="H38" s="162"/>
      <c r="I38" s="158">
        <f>E38+F38+G38+H38</f>
        <v>188304.8</v>
      </c>
      <c r="J38" s="158">
        <v>78460.3</v>
      </c>
      <c r="K38" s="158">
        <v>57159.03</v>
      </c>
      <c r="L38" s="158">
        <v>78297.899999999994</v>
      </c>
      <c r="M38" s="20"/>
      <c r="N38" s="10"/>
      <c r="O38" s="10"/>
    </row>
    <row r="39" spans="2:15" ht="17.25">
      <c r="B39" s="60">
        <v>1113000</v>
      </c>
      <c r="C39" s="59" t="s">
        <v>75</v>
      </c>
      <c r="D39" s="60">
        <v>411300</v>
      </c>
      <c r="E39" s="158">
        <v>203778.9</v>
      </c>
      <c r="F39" s="40"/>
      <c r="G39" s="40"/>
      <c r="H39" s="40"/>
      <c r="I39" s="158">
        <f>E39+F39+G39+H39</f>
        <v>203778.9</v>
      </c>
      <c r="J39" s="158">
        <v>101889.5</v>
      </c>
      <c r="K39" s="158">
        <v>101889.5</v>
      </c>
      <c r="L39" s="158">
        <v>101889.5</v>
      </c>
      <c r="M39" s="10"/>
      <c r="N39" s="10"/>
      <c r="O39" s="10"/>
    </row>
    <row r="40" spans="2:15" ht="17.25">
      <c r="B40" s="60">
        <v>1114000</v>
      </c>
      <c r="C40" s="59" t="s">
        <v>52</v>
      </c>
      <c r="D40" s="60">
        <v>411400</v>
      </c>
      <c r="E40" s="158"/>
      <c r="F40" s="40"/>
      <c r="G40" s="40"/>
      <c r="H40" s="40"/>
      <c r="I40" s="158"/>
      <c r="J40" s="158"/>
      <c r="K40" s="158"/>
      <c r="L40" s="158"/>
      <c r="M40" s="10"/>
      <c r="N40" s="10"/>
      <c r="O40" s="10"/>
    </row>
    <row r="41" spans="2:15" ht="17.25">
      <c r="B41" s="60">
        <v>1115000</v>
      </c>
      <c r="C41" s="59" t="s">
        <v>76</v>
      </c>
      <c r="D41" s="60">
        <v>411500</v>
      </c>
      <c r="E41" s="158"/>
      <c r="F41" s="40"/>
      <c r="G41" s="40"/>
      <c r="H41" s="40"/>
      <c r="I41" s="158"/>
      <c r="J41" s="158"/>
      <c r="K41" s="158"/>
      <c r="L41" s="158"/>
      <c r="M41" s="10"/>
      <c r="N41" s="10"/>
      <c r="O41" s="10"/>
    </row>
    <row r="42" spans="2:15" ht="17.25">
      <c r="B42" s="60">
        <v>1116000</v>
      </c>
      <c r="C42" s="59" t="s">
        <v>77</v>
      </c>
      <c r="D42" s="60">
        <v>412100</v>
      </c>
      <c r="E42" s="158"/>
      <c r="F42" s="40"/>
      <c r="G42" s="40"/>
      <c r="H42" s="40"/>
      <c r="I42" s="158"/>
      <c r="J42" s="158"/>
      <c r="K42" s="158"/>
      <c r="L42" s="158"/>
      <c r="M42" s="10"/>
      <c r="N42" s="10"/>
      <c r="O42" s="10"/>
    </row>
    <row r="43" spans="2:15" ht="17.25">
      <c r="B43" s="60">
        <v>1120000</v>
      </c>
      <c r="C43" s="59" t="s">
        <v>53</v>
      </c>
      <c r="D43" s="60" t="s">
        <v>28</v>
      </c>
      <c r="E43" s="158"/>
      <c r="F43" s="40"/>
      <c r="G43" s="40"/>
      <c r="H43" s="40"/>
      <c r="I43" s="158"/>
      <c r="J43" s="158"/>
      <c r="K43" s="158"/>
      <c r="L43" s="158"/>
      <c r="M43" s="10"/>
      <c r="N43" s="10"/>
      <c r="O43" s="10"/>
    </row>
    <row r="44" spans="2:15" ht="17.25">
      <c r="B44" s="60">
        <v>1121000</v>
      </c>
      <c r="C44" s="61" t="s">
        <v>54</v>
      </c>
      <c r="D44" s="60"/>
      <c r="E44" s="158">
        <f>E46+E47+E48+E49+E51</f>
        <v>17716.099999999999</v>
      </c>
      <c r="F44" s="41">
        <f>F46+F47+F48+F49</f>
        <v>0</v>
      </c>
      <c r="G44" s="162">
        <f>G46+G47+G48+G49</f>
        <v>0</v>
      </c>
      <c r="H44" s="162">
        <f>H46+H47+H48+H49</f>
        <v>2729.96</v>
      </c>
      <c r="I44" s="158">
        <f>E44+F44+G44+H44</f>
        <v>20446.059999999998</v>
      </c>
      <c r="J44" s="158">
        <f>J46+J47+J48+J49</f>
        <v>6908.4</v>
      </c>
      <c r="K44" s="158">
        <f>K46+K47+K48+K49</f>
        <v>6908.4</v>
      </c>
      <c r="L44" s="158">
        <f>L46+L47+L48+L49</f>
        <v>7836.01</v>
      </c>
      <c r="M44" s="10"/>
      <c r="N44" s="10"/>
      <c r="O44" s="10"/>
    </row>
    <row r="45" spans="2:15" ht="17.25">
      <c r="B45" s="60">
        <v>1121100</v>
      </c>
      <c r="C45" s="59" t="s">
        <v>78</v>
      </c>
      <c r="D45" s="60">
        <v>421100</v>
      </c>
      <c r="E45" s="158"/>
      <c r="F45" s="40"/>
      <c r="G45" s="40"/>
      <c r="H45" s="40"/>
      <c r="I45" s="158"/>
      <c r="J45" s="158"/>
      <c r="K45" s="158"/>
      <c r="L45" s="158"/>
      <c r="M45" s="10"/>
      <c r="N45" s="10"/>
      <c r="O45" s="10"/>
    </row>
    <row r="46" spans="2:15" ht="17.25">
      <c r="B46" s="60">
        <v>1121200</v>
      </c>
      <c r="C46" s="59" t="s">
        <v>79</v>
      </c>
      <c r="D46" s="60">
        <v>421200</v>
      </c>
      <c r="E46" s="158"/>
      <c r="F46" s="40"/>
      <c r="G46" s="162"/>
      <c r="H46" s="41"/>
      <c r="I46" s="158">
        <f>E46+F46+G46+H46</f>
        <v>0</v>
      </c>
      <c r="J46" s="158"/>
      <c r="K46" s="158"/>
      <c r="L46" s="158"/>
      <c r="M46" s="10"/>
      <c r="N46" s="10"/>
      <c r="O46" s="20"/>
    </row>
    <row r="47" spans="2:15" ht="17.25">
      <c r="B47" s="60">
        <v>1121300</v>
      </c>
      <c r="C47" s="59" t="s">
        <v>80</v>
      </c>
      <c r="D47" s="60">
        <v>421300</v>
      </c>
      <c r="E47" s="158">
        <v>1000</v>
      </c>
      <c r="F47" s="40"/>
      <c r="G47" s="129"/>
      <c r="H47" s="162"/>
      <c r="I47" s="158">
        <f>E47+F47+G47+H47</f>
        <v>1000</v>
      </c>
      <c r="J47" s="158"/>
      <c r="K47" s="158"/>
      <c r="L47" s="158"/>
      <c r="M47" s="10"/>
      <c r="N47" s="10"/>
      <c r="O47" s="10"/>
    </row>
    <row r="48" spans="2:15" ht="17.25">
      <c r="B48" s="60">
        <v>1121400</v>
      </c>
      <c r="C48" s="59" t="s">
        <v>81</v>
      </c>
      <c r="D48" s="60">
        <v>421400</v>
      </c>
      <c r="E48" s="158">
        <v>16516.099999999999</v>
      </c>
      <c r="F48" s="40"/>
      <c r="G48" s="162"/>
      <c r="H48" s="162">
        <v>2729.96</v>
      </c>
      <c r="I48" s="158">
        <f>E48+F48+G48+H48</f>
        <v>19246.059999999998</v>
      </c>
      <c r="J48" s="158">
        <v>6908.4</v>
      </c>
      <c r="K48" s="158">
        <v>6908.4</v>
      </c>
      <c r="L48" s="158">
        <v>7836.01</v>
      </c>
      <c r="M48" s="10"/>
      <c r="N48" s="10"/>
      <c r="O48" s="10"/>
    </row>
    <row r="49" spans="2:15" ht="17.25">
      <c r="B49" s="60">
        <v>1121500</v>
      </c>
      <c r="C49" s="59" t="s">
        <v>82</v>
      </c>
      <c r="D49" s="60">
        <v>421500</v>
      </c>
      <c r="E49" s="158">
        <v>200</v>
      </c>
      <c r="F49" s="40"/>
      <c r="G49" s="40"/>
      <c r="H49" s="41"/>
      <c r="I49" s="158">
        <f>E49+F49+G49+H49</f>
        <v>200</v>
      </c>
      <c r="J49" s="158"/>
      <c r="K49" s="158"/>
      <c r="L49" s="158"/>
      <c r="M49" s="10"/>
      <c r="N49" s="10"/>
      <c r="O49" s="10"/>
    </row>
    <row r="50" spans="2:15" ht="17.25">
      <c r="B50" s="60">
        <v>1121600</v>
      </c>
      <c r="C50" s="59" t="s">
        <v>83</v>
      </c>
      <c r="D50" s="60">
        <v>421600</v>
      </c>
      <c r="E50" s="158"/>
      <c r="F50" s="40"/>
      <c r="G50" s="40"/>
      <c r="H50" s="40"/>
      <c r="I50" s="158"/>
      <c r="J50" s="158"/>
      <c r="K50" s="158"/>
      <c r="L50" s="158"/>
      <c r="M50" s="10"/>
      <c r="N50" s="10"/>
      <c r="O50" s="10"/>
    </row>
    <row r="51" spans="2:15" ht="17.25">
      <c r="B51" s="60">
        <v>1121700</v>
      </c>
      <c r="C51" s="59" t="s">
        <v>84</v>
      </c>
      <c r="D51" s="60">
        <v>421700</v>
      </c>
      <c r="E51" s="158"/>
      <c r="F51" s="40"/>
      <c r="G51" s="41"/>
      <c r="H51" s="40"/>
      <c r="I51" s="158"/>
      <c r="J51" s="158"/>
      <c r="K51" s="158"/>
      <c r="L51" s="158"/>
      <c r="M51" s="10"/>
      <c r="N51" s="10"/>
      <c r="O51" s="10"/>
    </row>
    <row r="52" spans="2:15" ht="17.25">
      <c r="B52" s="60">
        <v>1122000</v>
      </c>
      <c r="C52" s="61" t="s">
        <v>178</v>
      </c>
      <c r="D52" s="60" t="s">
        <v>28</v>
      </c>
      <c r="E52" s="158">
        <f>E53+E54</f>
        <v>98172</v>
      </c>
      <c r="F52" s="158">
        <f t="shared" ref="F52:H52" si="0">F53+F54</f>
        <v>0</v>
      </c>
      <c r="G52" s="158">
        <f t="shared" si="0"/>
        <v>0</v>
      </c>
      <c r="H52" s="162">
        <f t="shared" si="0"/>
        <v>-20668.72</v>
      </c>
      <c r="I52" s="158">
        <f>E52+F52+G52+H52</f>
        <v>77503.28</v>
      </c>
      <c r="J52" s="158">
        <f>J53+J54</f>
        <v>25181.559999999998</v>
      </c>
      <c r="K52" s="158">
        <f t="shared" ref="K52:L52" si="1">K53+K54</f>
        <v>24424.78</v>
      </c>
      <c r="L52" s="158">
        <f t="shared" si="1"/>
        <v>22637.23</v>
      </c>
      <c r="M52" s="10"/>
      <c r="N52" s="10"/>
      <c r="O52" s="10"/>
    </row>
    <row r="53" spans="2:15" ht="17.25">
      <c r="B53" s="60">
        <v>1122100</v>
      </c>
      <c r="C53" s="59" t="s">
        <v>85</v>
      </c>
      <c r="D53" s="60">
        <v>422100</v>
      </c>
      <c r="E53" s="158">
        <v>58172</v>
      </c>
      <c r="F53" s="40"/>
      <c r="G53" s="129"/>
      <c r="H53" s="162">
        <v>-15668.72</v>
      </c>
      <c r="I53" s="158">
        <f t="shared" ref="I53:I54" si="2">E53+F53+G53+H53</f>
        <v>42503.28</v>
      </c>
      <c r="J53" s="158">
        <v>9908.68</v>
      </c>
      <c r="K53" s="158">
        <v>9151.9</v>
      </c>
      <c r="L53" s="158">
        <v>7540.5</v>
      </c>
      <c r="M53" s="20"/>
      <c r="N53" s="10"/>
      <c r="O53" s="10"/>
    </row>
    <row r="54" spans="2:15" ht="17.25">
      <c r="B54" s="60">
        <v>1122200</v>
      </c>
      <c r="C54" s="59" t="s">
        <v>86</v>
      </c>
      <c r="D54" s="60">
        <v>422200</v>
      </c>
      <c r="E54" s="158">
        <v>40000</v>
      </c>
      <c r="F54" s="40"/>
      <c r="G54" s="158"/>
      <c r="H54" s="129">
        <v>-5000</v>
      </c>
      <c r="I54" s="158">
        <f t="shared" si="2"/>
        <v>35000</v>
      </c>
      <c r="J54" s="158">
        <v>15272.88</v>
      </c>
      <c r="K54" s="158">
        <v>15272.88</v>
      </c>
      <c r="L54" s="158">
        <v>15096.73</v>
      </c>
      <c r="M54" s="10"/>
      <c r="N54" s="10"/>
      <c r="O54" s="10"/>
    </row>
    <row r="55" spans="2:15" ht="17.25">
      <c r="B55" s="60">
        <v>1122300</v>
      </c>
      <c r="C55" s="59" t="s">
        <v>87</v>
      </c>
      <c r="D55" s="60">
        <v>422900</v>
      </c>
      <c r="E55" s="158"/>
      <c r="F55" s="40"/>
      <c r="G55" s="40"/>
      <c r="H55" s="40"/>
      <c r="I55" s="158"/>
      <c r="J55" s="158"/>
      <c r="K55" s="158"/>
      <c r="L55" s="158"/>
      <c r="M55" s="10"/>
      <c r="N55" s="10"/>
      <c r="O55" s="10"/>
    </row>
    <row r="56" spans="2:15" ht="17.25">
      <c r="B56" s="60">
        <v>1123000</v>
      </c>
      <c r="C56" s="61" t="s">
        <v>88</v>
      </c>
      <c r="D56" s="60" t="s">
        <v>28</v>
      </c>
      <c r="E56" s="158">
        <f>E58+E63+E64+E59+E60+E57+E61</f>
        <v>213806.5</v>
      </c>
      <c r="F56" s="158">
        <f>F58+F63+F64+F59+F60+F57+F61</f>
        <v>0</v>
      </c>
      <c r="G56" s="162">
        <f>G58+G63+G64+G59+G60+G57+G61</f>
        <v>0</v>
      </c>
      <c r="H56" s="162">
        <f>H58+H63+H64+H59+H60+H57+H61</f>
        <v>13620.52</v>
      </c>
      <c r="I56" s="158">
        <f t="shared" ref="I56:I61" si="3">E56+F56+G56+H56</f>
        <v>227427.02</v>
      </c>
      <c r="J56" s="158">
        <f>J57+J58+J59+J60+J61+J63+J64+J57</f>
        <v>73763.91</v>
      </c>
      <c r="K56" s="158">
        <f>K57+K58+K59+K60+K61+K63+K64+K57</f>
        <v>73763.91</v>
      </c>
      <c r="L56" s="158">
        <f>L57+L58+L59+L60+L61+L63+L64+L57</f>
        <v>73667.450000000012</v>
      </c>
      <c r="M56" s="10"/>
      <c r="N56" s="10"/>
      <c r="O56" s="10"/>
    </row>
    <row r="57" spans="2:15" ht="17.25">
      <c r="B57" s="60">
        <v>1123100</v>
      </c>
      <c r="C57" s="59" t="s">
        <v>89</v>
      </c>
      <c r="D57" s="60">
        <v>423100</v>
      </c>
      <c r="E57" s="158">
        <v>3000</v>
      </c>
      <c r="F57" s="40"/>
      <c r="G57" s="162"/>
      <c r="H57" s="40"/>
      <c r="I57" s="158">
        <f t="shared" si="3"/>
        <v>3000</v>
      </c>
      <c r="J57" s="158"/>
      <c r="K57" s="158"/>
      <c r="L57" s="158"/>
      <c r="M57" s="10"/>
      <c r="N57" s="10"/>
      <c r="O57" s="10"/>
    </row>
    <row r="58" spans="2:15" ht="17.25">
      <c r="B58" s="60">
        <v>1123200</v>
      </c>
      <c r="C58" s="59" t="s">
        <v>90</v>
      </c>
      <c r="D58" s="60">
        <v>423200</v>
      </c>
      <c r="E58" s="158">
        <v>120243</v>
      </c>
      <c r="F58" s="40"/>
      <c r="G58" s="162"/>
      <c r="H58" s="41">
        <v>-2194.8000000000002</v>
      </c>
      <c r="I58" s="158">
        <f t="shared" si="3"/>
        <v>118048.2</v>
      </c>
      <c r="J58" s="158">
        <v>42896.959999999999</v>
      </c>
      <c r="K58" s="158">
        <v>42896.959999999999</v>
      </c>
      <c r="L58" s="158">
        <v>42896.959999999999</v>
      </c>
      <c r="M58" s="10"/>
      <c r="N58" s="10"/>
      <c r="O58" s="10"/>
    </row>
    <row r="59" spans="2:15" ht="17.25">
      <c r="B59" s="60">
        <v>1123300</v>
      </c>
      <c r="C59" s="59" t="s">
        <v>91</v>
      </c>
      <c r="D59" s="60">
        <v>423300</v>
      </c>
      <c r="E59" s="158">
        <v>12000</v>
      </c>
      <c r="F59" s="40"/>
      <c r="G59" s="162"/>
      <c r="H59" s="162">
        <v>487.34</v>
      </c>
      <c r="I59" s="158">
        <f t="shared" si="3"/>
        <v>12487.34</v>
      </c>
      <c r="J59" s="158">
        <v>3152.03</v>
      </c>
      <c r="K59" s="158">
        <v>3152.03</v>
      </c>
      <c r="L59" s="158">
        <v>3152.03</v>
      </c>
      <c r="M59" s="10"/>
      <c r="N59" s="10"/>
      <c r="O59" s="10"/>
    </row>
    <row r="60" spans="2:15" ht="17.25">
      <c r="B60" s="60">
        <v>1123400</v>
      </c>
      <c r="C60" s="59" t="s">
        <v>92</v>
      </c>
      <c r="D60" s="60">
        <v>423400</v>
      </c>
      <c r="E60" s="158">
        <v>1801.5</v>
      </c>
      <c r="F60" s="40"/>
      <c r="G60" s="162"/>
      <c r="H60" s="129"/>
      <c r="I60" s="158">
        <f t="shared" si="3"/>
        <v>1801.5</v>
      </c>
      <c r="J60" s="158">
        <v>116.7</v>
      </c>
      <c r="K60" s="158">
        <v>116.7</v>
      </c>
      <c r="L60" s="158">
        <v>173.19</v>
      </c>
      <c r="M60" s="10"/>
      <c r="N60" s="10"/>
      <c r="O60" s="10"/>
    </row>
    <row r="61" spans="2:15" ht="17.25">
      <c r="B61" s="60">
        <v>1123500</v>
      </c>
      <c r="C61" s="59" t="s">
        <v>93</v>
      </c>
      <c r="D61" s="60">
        <v>423500</v>
      </c>
      <c r="E61" s="159">
        <v>15000</v>
      </c>
      <c r="F61" s="40"/>
      <c r="G61" s="162"/>
      <c r="H61" s="162"/>
      <c r="I61" s="158">
        <f t="shared" si="3"/>
        <v>15000</v>
      </c>
      <c r="J61" s="158"/>
      <c r="K61" s="158"/>
      <c r="L61" s="158"/>
      <c r="M61" s="10"/>
      <c r="N61" s="10"/>
      <c r="O61" s="10"/>
    </row>
    <row r="62" spans="2:15" ht="17.25">
      <c r="B62" s="60">
        <v>1123600</v>
      </c>
      <c r="C62" s="59" t="s">
        <v>94</v>
      </c>
      <c r="D62" s="60">
        <v>423600</v>
      </c>
      <c r="E62" s="158"/>
      <c r="F62" s="40"/>
      <c r="G62" s="40"/>
      <c r="H62" s="162"/>
      <c r="I62" s="158"/>
      <c r="J62" s="158"/>
      <c r="K62" s="158"/>
      <c r="L62" s="158"/>
      <c r="M62" s="10"/>
      <c r="N62" s="10"/>
      <c r="O62" s="10"/>
    </row>
    <row r="63" spans="2:15" ht="17.25">
      <c r="B63" s="60">
        <v>1123700</v>
      </c>
      <c r="C63" s="59" t="s">
        <v>95</v>
      </c>
      <c r="D63" s="60">
        <v>423700</v>
      </c>
      <c r="E63" s="158">
        <v>1500</v>
      </c>
      <c r="F63" s="40"/>
      <c r="G63" s="162"/>
      <c r="H63" s="162">
        <v>8605.18</v>
      </c>
      <c r="I63" s="158">
        <f>E63+F63+G63+H63</f>
        <v>10105.18</v>
      </c>
      <c r="J63" s="158">
        <v>5093.54</v>
      </c>
      <c r="K63" s="158">
        <v>5093.54</v>
      </c>
      <c r="L63" s="158">
        <v>4940.59</v>
      </c>
      <c r="M63" s="10"/>
      <c r="N63" s="10"/>
      <c r="O63" s="10"/>
    </row>
    <row r="64" spans="2:15" ht="17.25">
      <c r="B64" s="60">
        <v>1123800</v>
      </c>
      <c r="C64" s="59" t="s">
        <v>96</v>
      </c>
      <c r="D64" s="60">
        <v>423900</v>
      </c>
      <c r="E64" s="158">
        <v>60262</v>
      </c>
      <c r="F64" s="40"/>
      <c r="G64" s="162"/>
      <c r="H64" s="162">
        <v>6722.8</v>
      </c>
      <c r="I64" s="158">
        <f>E64+F64+G64+H64</f>
        <v>66984.800000000003</v>
      </c>
      <c r="J64" s="158">
        <v>22504.68</v>
      </c>
      <c r="K64" s="158">
        <v>22504.68</v>
      </c>
      <c r="L64" s="158">
        <v>22504.68</v>
      </c>
      <c r="M64" s="10"/>
      <c r="N64" s="10"/>
      <c r="O64" s="10"/>
    </row>
    <row r="65" spans="2:15" ht="17.25">
      <c r="B65" s="60">
        <v>1124000</v>
      </c>
      <c r="C65" s="61" t="s">
        <v>55</v>
      </c>
      <c r="D65" s="60" t="s">
        <v>28</v>
      </c>
      <c r="E65" s="158"/>
      <c r="F65" s="40"/>
      <c r="G65" s="40"/>
      <c r="H65" s="234">
        <f>H66</f>
        <v>200</v>
      </c>
      <c r="I65" s="158">
        <f>E65+F65+G65+H65</f>
        <v>200</v>
      </c>
      <c r="J65" s="158"/>
      <c r="K65" s="158"/>
      <c r="L65" s="158"/>
      <c r="M65" s="10"/>
      <c r="N65" s="10"/>
      <c r="O65" s="10"/>
    </row>
    <row r="66" spans="2:15" ht="17.25">
      <c r="B66" s="60">
        <v>1124100</v>
      </c>
      <c r="C66" s="59" t="s">
        <v>97</v>
      </c>
      <c r="D66" s="60">
        <v>424100</v>
      </c>
      <c r="E66" s="158"/>
      <c r="F66" s="40"/>
      <c r="G66" s="40"/>
      <c r="H66" s="158">
        <v>200</v>
      </c>
      <c r="I66" s="158">
        <v>200</v>
      </c>
      <c r="J66" s="158"/>
      <c r="K66" s="158"/>
      <c r="L66" s="158"/>
      <c r="M66" s="10"/>
      <c r="N66" s="10"/>
      <c r="O66" s="10"/>
    </row>
    <row r="67" spans="2:15" ht="17.25">
      <c r="B67" s="60">
        <v>1125000</v>
      </c>
      <c r="C67" s="61" t="s">
        <v>56</v>
      </c>
      <c r="D67" s="60" t="s">
        <v>28</v>
      </c>
      <c r="E67" s="158">
        <f>E68+E69</f>
        <v>55300</v>
      </c>
      <c r="F67" s="41">
        <f>F68+F69</f>
        <v>0</v>
      </c>
      <c r="G67" s="162">
        <f>G68+G69</f>
        <v>0</v>
      </c>
      <c r="H67" s="162">
        <f>H68+H69</f>
        <v>242</v>
      </c>
      <c r="I67" s="158">
        <f>E67+F67+G67+H67</f>
        <v>55542</v>
      </c>
      <c r="J67" s="158">
        <f>J68+J69</f>
        <v>220</v>
      </c>
      <c r="K67" s="158">
        <f>K68+K69</f>
        <v>220</v>
      </c>
      <c r="L67" s="158">
        <f>L68+L69</f>
        <v>220</v>
      </c>
      <c r="M67" s="10"/>
      <c r="N67" s="10"/>
      <c r="O67" s="10"/>
    </row>
    <row r="68" spans="2:15" ht="17.25">
      <c r="B68" s="60">
        <v>1125100</v>
      </c>
      <c r="C68" s="59" t="s">
        <v>98</v>
      </c>
      <c r="D68" s="60">
        <v>425100</v>
      </c>
      <c r="E68" s="158">
        <v>50000</v>
      </c>
      <c r="F68" s="40"/>
      <c r="G68" s="129"/>
      <c r="H68" s="162"/>
      <c r="I68" s="158">
        <f t="shared" ref="I68:I75" si="4">E68+F68+G68+H68</f>
        <v>50000</v>
      </c>
      <c r="J68" s="158"/>
      <c r="K68" s="158"/>
      <c r="L68" s="158"/>
      <c r="M68" s="10"/>
      <c r="N68" s="10"/>
      <c r="O68" s="10"/>
    </row>
    <row r="69" spans="2:15" ht="17.25">
      <c r="B69" s="60">
        <v>1125200</v>
      </c>
      <c r="C69" s="59" t="s">
        <v>99</v>
      </c>
      <c r="D69" s="60">
        <v>425200</v>
      </c>
      <c r="E69" s="158">
        <v>5300</v>
      </c>
      <c r="F69" s="40"/>
      <c r="G69" s="162"/>
      <c r="H69" s="162">
        <v>242</v>
      </c>
      <c r="I69" s="158">
        <f t="shared" si="4"/>
        <v>5542</v>
      </c>
      <c r="J69" s="158">
        <v>220</v>
      </c>
      <c r="K69" s="158">
        <v>220</v>
      </c>
      <c r="L69" s="158">
        <v>220</v>
      </c>
      <c r="M69" s="10"/>
      <c r="N69" s="10"/>
      <c r="O69" s="10"/>
    </row>
    <row r="70" spans="2:15" ht="17.25">
      <c r="B70" s="60">
        <v>1126000</v>
      </c>
      <c r="C70" s="61" t="s">
        <v>100</v>
      </c>
      <c r="D70" s="60" t="s">
        <v>28</v>
      </c>
      <c r="E70" s="158">
        <f>E71+E72+E73+E74</f>
        <v>17744.7</v>
      </c>
      <c r="F70" s="41">
        <f>F71+F72+F73+F74</f>
        <v>0</v>
      </c>
      <c r="G70" s="162">
        <f>G71+G72+G73+G74</f>
        <v>0</v>
      </c>
      <c r="H70" s="162">
        <f>H71+H72+H73+H74</f>
        <v>1873.54</v>
      </c>
      <c r="I70" s="158">
        <f t="shared" si="4"/>
        <v>19618.240000000002</v>
      </c>
      <c r="J70" s="158">
        <f t="shared" ref="J70:L70" si="5">J71+J72+J73+J74</f>
        <v>8885.44</v>
      </c>
      <c r="K70" s="158">
        <f t="shared" si="5"/>
        <v>8885.44</v>
      </c>
      <c r="L70" s="158">
        <f t="shared" si="5"/>
        <v>7842.7699999999995</v>
      </c>
      <c r="M70" s="10"/>
      <c r="N70" s="10"/>
      <c r="O70" s="10"/>
    </row>
    <row r="71" spans="2:15" ht="17.25">
      <c r="B71" s="60">
        <v>1126100</v>
      </c>
      <c r="C71" s="59" t="s">
        <v>101</v>
      </c>
      <c r="D71" s="60">
        <v>426100</v>
      </c>
      <c r="E71" s="158">
        <v>11687.3</v>
      </c>
      <c r="F71" s="40"/>
      <c r="G71" s="162"/>
      <c r="H71" s="162">
        <v>174</v>
      </c>
      <c r="I71" s="158">
        <f t="shared" si="4"/>
        <v>11861.3</v>
      </c>
      <c r="J71" s="158">
        <v>3701.7</v>
      </c>
      <c r="K71" s="158">
        <v>3701.7</v>
      </c>
      <c r="L71" s="158">
        <v>4157.24</v>
      </c>
      <c r="M71" s="10"/>
      <c r="N71" s="10"/>
      <c r="O71" s="10"/>
    </row>
    <row r="72" spans="2:15" ht="17.25">
      <c r="B72" s="60">
        <v>1126400</v>
      </c>
      <c r="C72" s="59" t="s">
        <v>102</v>
      </c>
      <c r="D72" s="60">
        <v>426400</v>
      </c>
      <c r="E72" s="158">
        <v>3756</v>
      </c>
      <c r="F72" s="40"/>
      <c r="G72" s="162"/>
      <c r="H72" s="162"/>
      <c r="I72" s="158">
        <f t="shared" si="4"/>
        <v>3756</v>
      </c>
      <c r="J72" s="158">
        <v>3490.05</v>
      </c>
      <c r="K72" s="158">
        <v>3490.05</v>
      </c>
      <c r="L72" s="158">
        <v>1686.03</v>
      </c>
      <c r="M72" s="10"/>
      <c r="N72" s="10"/>
      <c r="O72" s="10"/>
    </row>
    <row r="73" spans="2:15" ht="17.25">
      <c r="B73" s="60">
        <v>1126700</v>
      </c>
      <c r="C73" s="59" t="s">
        <v>103</v>
      </c>
      <c r="D73" s="60">
        <v>426700</v>
      </c>
      <c r="E73" s="158">
        <v>1245</v>
      </c>
      <c r="F73" s="40"/>
      <c r="G73" s="162"/>
      <c r="H73" s="162">
        <v>1699.54</v>
      </c>
      <c r="I73" s="158">
        <f t="shared" si="4"/>
        <v>2944.54</v>
      </c>
      <c r="J73" s="158">
        <v>1693.69</v>
      </c>
      <c r="K73" s="158">
        <v>1693.69</v>
      </c>
      <c r="L73" s="158">
        <v>1976.38</v>
      </c>
      <c r="M73" s="10"/>
      <c r="N73" s="10"/>
      <c r="O73" s="10"/>
    </row>
    <row r="74" spans="2:15" ht="17.25">
      <c r="B74" s="60">
        <v>1126800</v>
      </c>
      <c r="C74" s="59" t="s">
        <v>104</v>
      </c>
      <c r="D74" s="60">
        <v>426900</v>
      </c>
      <c r="E74" s="158">
        <v>1056.4000000000001</v>
      </c>
      <c r="F74" s="40"/>
      <c r="G74" s="162"/>
      <c r="H74" s="162"/>
      <c r="I74" s="158">
        <f t="shared" si="4"/>
        <v>1056.4000000000001</v>
      </c>
      <c r="J74" s="158"/>
      <c r="K74" s="158"/>
      <c r="L74" s="158">
        <v>23.12</v>
      </c>
      <c r="M74" s="10"/>
      <c r="N74" s="10"/>
      <c r="O74" s="10"/>
    </row>
    <row r="75" spans="2:15" ht="40.5">
      <c r="B75" s="60">
        <v>1172000</v>
      </c>
      <c r="C75" s="61" t="s">
        <v>58</v>
      </c>
      <c r="D75" s="60" t="s">
        <v>28</v>
      </c>
      <c r="E75" s="190">
        <v>751</v>
      </c>
      <c r="F75" s="41"/>
      <c r="G75" s="190"/>
      <c r="H75" s="188">
        <f>569.3+12</f>
        <v>581.29999999999995</v>
      </c>
      <c r="I75" s="190">
        <f t="shared" si="4"/>
        <v>1332.3</v>
      </c>
      <c r="J75" s="190">
        <f>J78+J77</f>
        <v>689.67</v>
      </c>
      <c r="K75" s="190">
        <f>K78+K77</f>
        <v>689.67</v>
      </c>
      <c r="L75" s="190">
        <f>L78+L77</f>
        <v>689.67</v>
      </c>
      <c r="M75" s="158">
        <f>M78+M77</f>
        <v>0</v>
      </c>
      <c r="N75" s="10"/>
      <c r="O75" s="10"/>
    </row>
    <row r="76" spans="2:15" ht="17.25">
      <c r="B76" s="60">
        <v>1172100</v>
      </c>
      <c r="C76" s="59" t="s">
        <v>109</v>
      </c>
      <c r="D76" s="60">
        <v>482100</v>
      </c>
      <c r="E76" s="158"/>
      <c r="F76" s="40"/>
      <c r="G76" s="40"/>
      <c r="H76" s="40"/>
      <c r="I76" s="158"/>
      <c r="J76" s="158"/>
      <c r="K76" s="158"/>
      <c r="L76" s="158"/>
      <c r="M76" s="10"/>
      <c r="N76" s="10"/>
      <c r="O76" s="10"/>
    </row>
    <row r="77" spans="2:15" ht="17.25">
      <c r="B77" s="60">
        <v>1172200</v>
      </c>
      <c r="C77" s="59" t="s">
        <v>110</v>
      </c>
      <c r="D77" s="60">
        <v>482200</v>
      </c>
      <c r="E77" s="158"/>
      <c r="F77" s="40"/>
      <c r="G77" s="40"/>
      <c r="H77" s="40"/>
      <c r="I77" s="158"/>
      <c r="J77" s="158"/>
      <c r="K77" s="158"/>
      <c r="L77" s="158"/>
      <c r="M77" s="10"/>
      <c r="N77" s="10"/>
      <c r="O77" s="10"/>
    </row>
    <row r="78" spans="2:15" ht="17.25">
      <c r="B78" s="60">
        <v>1172300</v>
      </c>
      <c r="C78" s="59" t="s">
        <v>111</v>
      </c>
      <c r="D78" s="60">
        <v>482300</v>
      </c>
      <c r="E78" s="158"/>
      <c r="F78" s="40"/>
      <c r="G78" s="40"/>
      <c r="H78" s="40"/>
      <c r="I78" s="158"/>
      <c r="J78" s="158">
        <v>689.67</v>
      </c>
      <c r="K78" s="158">
        <v>689.67</v>
      </c>
      <c r="L78" s="158">
        <v>689.67</v>
      </c>
      <c r="M78" s="10"/>
      <c r="N78" s="10"/>
      <c r="O78" s="10"/>
    </row>
    <row r="79" spans="2:15" ht="27">
      <c r="B79" s="60">
        <v>1172400</v>
      </c>
      <c r="C79" s="59" t="s">
        <v>112</v>
      </c>
      <c r="D79" s="60">
        <v>482400</v>
      </c>
      <c r="E79" s="158"/>
      <c r="F79" s="40"/>
      <c r="G79" s="40"/>
      <c r="H79" s="40"/>
      <c r="I79" s="158"/>
      <c r="J79" s="158"/>
      <c r="K79" s="158"/>
      <c r="L79" s="158"/>
      <c r="M79" s="10"/>
      <c r="N79" s="10"/>
      <c r="O79" s="10"/>
    </row>
    <row r="80" spans="2:15" s="124" customFormat="1" ht="27">
      <c r="B80" s="4">
        <v>1175000</v>
      </c>
      <c r="C80" s="6" t="s">
        <v>231</v>
      </c>
      <c r="D80" s="4" t="s">
        <v>28</v>
      </c>
      <c r="E80" s="158"/>
      <c r="F80" s="128"/>
      <c r="G80" s="128"/>
      <c r="H80" s="106">
        <f>H81</f>
        <v>0</v>
      </c>
      <c r="I80" s="106">
        <f>E80+F80+G80+H80</f>
        <v>0</v>
      </c>
      <c r="J80" s="106">
        <f>J81</f>
        <v>0</v>
      </c>
      <c r="K80" s="106">
        <f>K81</f>
        <v>0</v>
      </c>
      <c r="L80" s="106">
        <f>L81</f>
        <v>0</v>
      </c>
      <c r="M80" s="191"/>
      <c r="N80" s="125"/>
      <c r="O80" s="125"/>
    </row>
    <row r="81" spans="2:15" s="124" customFormat="1" ht="27">
      <c r="B81" s="4">
        <v>1175100</v>
      </c>
      <c r="C81" s="59" t="s">
        <v>232</v>
      </c>
      <c r="D81" s="4">
        <v>485100</v>
      </c>
      <c r="E81" s="158"/>
      <c r="F81" s="128"/>
      <c r="G81" s="128"/>
      <c r="H81" s="106"/>
      <c r="I81" s="106"/>
      <c r="J81" s="106"/>
      <c r="K81" s="106"/>
      <c r="L81" s="106"/>
      <c r="M81" s="191"/>
      <c r="N81" s="125"/>
      <c r="O81" s="125"/>
    </row>
    <row r="82" spans="2:15" ht="17.25">
      <c r="B82" s="60">
        <v>1176000</v>
      </c>
      <c r="C82" s="61" t="s">
        <v>59</v>
      </c>
      <c r="D82" s="60" t="s">
        <v>28</v>
      </c>
      <c r="E82" s="158">
        <f>E83</f>
        <v>2241.6</v>
      </c>
      <c r="F82" s="40">
        <f>F83</f>
        <v>0</v>
      </c>
      <c r="G82" s="40">
        <f>G83</f>
        <v>0</v>
      </c>
      <c r="H82" s="129">
        <f>H83</f>
        <v>1421.4</v>
      </c>
      <c r="I82" s="158">
        <f>E82+F82+G82+H82</f>
        <v>3663</v>
      </c>
      <c r="J82" s="158">
        <f>J83</f>
        <v>3648.75</v>
      </c>
      <c r="K82" s="158">
        <f>K83</f>
        <v>3648.75</v>
      </c>
      <c r="L82" s="158">
        <f>L83</f>
        <v>3648.75</v>
      </c>
      <c r="M82" s="10"/>
      <c r="N82" s="10"/>
      <c r="O82" s="10"/>
    </row>
    <row r="83" spans="2:15" ht="17.25">
      <c r="B83" s="60">
        <v>1176100</v>
      </c>
      <c r="C83" s="59" t="s">
        <v>113</v>
      </c>
      <c r="D83" s="60">
        <v>486100</v>
      </c>
      <c r="E83" s="158">
        <v>2241.6</v>
      </c>
      <c r="F83" s="40"/>
      <c r="G83" s="40"/>
      <c r="H83" s="129">
        <v>1421.4</v>
      </c>
      <c r="I83" s="158">
        <f>E83+F83+G83+H83</f>
        <v>3663</v>
      </c>
      <c r="J83" s="158">
        <v>3648.75</v>
      </c>
      <c r="K83" s="158">
        <v>3648.75</v>
      </c>
      <c r="L83" s="158">
        <v>3648.75</v>
      </c>
      <c r="M83" s="10"/>
      <c r="N83" s="10"/>
      <c r="O83" s="10"/>
    </row>
    <row r="84" spans="2:15" ht="17.25">
      <c r="B84" s="60"/>
      <c r="C84" s="59" t="s">
        <v>114</v>
      </c>
      <c r="D84" s="60" t="s">
        <v>60</v>
      </c>
      <c r="E84" s="158"/>
      <c r="F84" s="40"/>
      <c r="G84" s="40"/>
      <c r="H84" s="40"/>
      <c r="I84" s="158"/>
      <c r="J84" s="158"/>
      <c r="K84" s="158"/>
      <c r="L84" s="158"/>
      <c r="M84" s="10"/>
      <c r="N84" s="10"/>
      <c r="O84" s="10"/>
    </row>
    <row r="85" spans="2:15" ht="17.25">
      <c r="B85" s="60">
        <v>1177000</v>
      </c>
      <c r="C85" s="61" t="s">
        <v>61</v>
      </c>
      <c r="D85" s="60" t="s">
        <v>28</v>
      </c>
      <c r="E85" s="158"/>
      <c r="F85" s="40"/>
      <c r="G85" s="40"/>
      <c r="H85" s="40"/>
      <c r="I85" s="158"/>
      <c r="J85" s="158"/>
      <c r="K85" s="158"/>
      <c r="L85" s="158"/>
      <c r="M85" s="10"/>
      <c r="N85" s="10"/>
      <c r="O85" s="125"/>
    </row>
    <row r="86" spans="2:15" ht="17.25">
      <c r="B86" s="60">
        <v>1177100</v>
      </c>
      <c r="C86" s="59" t="s">
        <v>115</v>
      </c>
      <c r="D86" s="60">
        <v>489100</v>
      </c>
      <c r="E86" s="158"/>
      <c r="F86" s="40"/>
      <c r="G86" s="40"/>
      <c r="H86" s="40"/>
      <c r="I86" s="158"/>
      <c r="J86" s="158"/>
      <c r="K86" s="158"/>
      <c r="L86" s="158"/>
      <c r="M86" s="10"/>
      <c r="N86" s="10"/>
      <c r="O86" s="125"/>
    </row>
    <row r="87" spans="2:15" ht="17.25">
      <c r="B87" s="60">
        <v>1000000</v>
      </c>
      <c r="C87" s="60" t="s">
        <v>64</v>
      </c>
      <c r="D87" s="60"/>
      <c r="E87" s="158">
        <f>E34</f>
        <v>3021568.8000000003</v>
      </c>
      <c r="F87" s="158">
        <f>F34</f>
        <v>0</v>
      </c>
      <c r="G87" s="162">
        <f>G34</f>
        <v>0</v>
      </c>
      <c r="H87" s="162">
        <f>H34</f>
        <v>-1.5916157281026244E-12</v>
      </c>
      <c r="I87" s="158">
        <f>E87+F87+G87+H87</f>
        <v>3021568.8000000003</v>
      </c>
      <c r="J87" s="158">
        <f>J34</f>
        <v>1231211.3299999998</v>
      </c>
      <c r="K87" s="158">
        <f>K34</f>
        <v>1209149.4799999997</v>
      </c>
      <c r="L87" s="158">
        <f>L34</f>
        <v>1374424.9299999997</v>
      </c>
      <c r="M87" s="123"/>
      <c r="N87" s="123"/>
      <c r="O87" s="129"/>
    </row>
    <row r="88" spans="2:15">
      <c r="J88" s="47"/>
      <c r="K88" s="232"/>
    </row>
    <row r="89" spans="2:15" s="124" customFormat="1">
      <c r="J89" s="130"/>
      <c r="K89" s="130"/>
      <c r="L89" s="130"/>
    </row>
    <row r="91" spans="2:15" ht="16.5" customHeight="1">
      <c r="C91" s="21" t="s">
        <v>294</v>
      </c>
      <c r="D91" s="243" t="s">
        <v>66</v>
      </c>
      <c r="E91" s="243"/>
      <c r="F91" s="243"/>
      <c r="G91" s="244" t="s">
        <v>67</v>
      </c>
      <c r="H91" s="244"/>
      <c r="J91" s="245" t="s">
        <v>291</v>
      </c>
      <c r="K91" s="245"/>
      <c r="L91" s="245"/>
    </row>
    <row r="92" spans="2:15">
      <c r="C92" s="8"/>
      <c r="D92" s="8"/>
      <c r="E92" s="1"/>
      <c r="G92" s="244" t="s">
        <v>68</v>
      </c>
      <c r="H92" s="244"/>
      <c r="J92" s="244" t="s">
        <v>69</v>
      </c>
      <c r="K92" s="244"/>
      <c r="L92" s="244"/>
    </row>
    <row r="93" spans="2:15">
      <c r="C93" s="90" t="s">
        <v>70</v>
      </c>
      <c r="D93" s="8"/>
      <c r="E93" s="8"/>
      <c r="F93" s="8"/>
      <c r="G93" s="8"/>
      <c r="H93" s="8"/>
      <c r="I93" s="8"/>
    </row>
    <row r="94" spans="2:15">
      <c r="C94" s="8"/>
      <c r="D94" s="243" t="s">
        <v>71</v>
      </c>
      <c r="E94" s="243"/>
      <c r="F94" s="243"/>
      <c r="G94" s="244" t="s">
        <v>67</v>
      </c>
      <c r="H94" s="244"/>
      <c r="I94" s="7"/>
      <c r="J94" s="245" t="s">
        <v>193</v>
      </c>
      <c r="K94" s="245"/>
      <c r="L94" s="245"/>
    </row>
    <row r="95" spans="2:15">
      <c r="C95" s="8"/>
      <c r="D95" s="8"/>
      <c r="E95" s="8"/>
      <c r="F95" s="7"/>
      <c r="G95" s="244" t="s">
        <v>68</v>
      </c>
      <c r="H95" s="244"/>
      <c r="I95" s="7"/>
      <c r="J95" s="244" t="s">
        <v>69</v>
      </c>
      <c r="K95" s="244"/>
      <c r="L95" s="244"/>
    </row>
    <row r="96" spans="2:15">
      <c r="C96" s="8"/>
      <c r="D96" s="8"/>
      <c r="E96" s="8"/>
      <c r="F96" s="7"/>
      <c r="G96" s="96"/>
      <c r="H96" s="96"/>
      <c r="I96" s="7"/>
      <c r="J96" s="96"/>
      <c r="K96" s="96"/>
      <c r="L96" s="96"/>
    </row>
    <row r="97" spans="2:14" s="124" customFormat="1">
      <c r="C97" s="8"/>
      <c r="D97" s="8"/>
      <c r="E97" s="8"/>
      <c r="F97" s="7"/>
      <c r="G97" s="135"/>
      <c r="H97" s="135"/>
      <c r="I97" s="7"/>
      <c r="J97" s="135"/>
      <c r="K97" s="135"/>
      <c r="L97" s="135"/>
    </row>
    <row r="98" spans="2:14" s="124" customFormat="1">
      <c r="J98" s="263" t="s">
        <v>122</v>
      </c>
      <c r="K98" s="263"/>
      <c r="L98" s="263"/>
    </row>
    <row r="99" spans="2:14" s="124" customFormat="1">
      <c r="J99" s="143"/>
      <c r="K99" s="143"/>
      <c r="L99" s="143"/>
    </row>
    <row r="100" spans="2:14" s="124" customFormat="1">
      <c r="B100" s="250" t="s">
        <v>120</v>
      </c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</row>
    <row r="101" spans="2:14" s="124" customFormat="1">
      <c r="B101" s="250" t="s">
        <v>121</v>
      </c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</row>
    <row r="102" spans="2:14" s="124" customFormat="1">
      <c r="B102" s="250" t="s">
        <v>293</v>
      </c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</row>
    <row r="103" spans="2:14" s="124" customFormat="1">
      <c r="N103" s="12"/>
    </row>
    <row r="104" spans="2:14" s="124" customFormat="1">
      <c r="B104" s="283" t="s">
        <v>29</v>
      </c>
      <c r="C104" s="284"/>
      <c r="D104" s="142" t="s">
        <v>30</v>
      </c>
      <c r="E104" s="277" t="s">
        <v>144</v>
      </c>
      <c r="F104" s="238"/>
      <c r="G104" s="238"/>
      <c r="H104" s="238"/>
      <c r="I104" s="238"/>
      <c r="J104" s="238"/>
      <c r="K104" s="238"/>
      <c r="L104" s="278"/>
    </row>
    <row r="105" spans="2:14" s="124" customFormat="1">
      <c r="B105" s="285"/>
      <c r="C105" s="286"/>
      <c r="D105" s="142" t="s">
        <v>31</v>
      </c>
      <c r="E105" s="277">
        <v>104021</v>
      </c>
      <c r="F105" s="238"/>
      <c r="G105" s="238"/>
      <c r="H105" s="238"/>
      <c r="I105" s="238"/>
      <c r="J105" s="238"/>
      <c r="K105" s="238"/>
      <c r="L105" s="278"/>
    </row>
    <row r="106" spans="2:14" s="124" customFormat="1">
      <c r="B106" s="249"/>
      <c r="C106" s="249"/>
      <c r="D106" s="249"/>
      <c r="E106" s="249"/>
      <c r="F106" s="249"/>
      <c r="G106" s="249"/>
      <c r="H106" s="249"/>
      <c r="I106" s="249"/>
      <c r="J106" s="249"/>
      <c r="K106" s="249"/>
      <c r="L106" s="249"/>
    </row>
    <row r="107" spans="2:14" s="124" customFormat="1">
      <c r="B107" s="283" t="s">
        <v>32</v>
      </c>
      <c r="C107" s="284"/>
      <c r="D107" s="142" t="s">
        <v>30</v>
      </c>
      <c r="E107" s="277" t="s">
        <v>144</v>
      </c>
      <c r="F107" s="238"/>
      <c r="G107" s="238"/>
      <c r="H107" s="238"/>
      <c r="I107" s="238"/>
      <c r="J107" s="238"/>
      <c r="K107" s="238"/>
      <c r="L107" s="278"/>
    </row>
    <row r="108" spans="2:14" s="124" customFormat="1">
      <c r="B108" s="285"/>
      <c r="C108" s="286"/>
      <c r="D108" s="142" t="s">
        <v>31</v>
      </c>
      <c r="E108" s="277">
        <v>104021</v>
      </c>
      <c r="F108" s="238"/>
      <c r="G108" s="238"/>
      <c r="H108" s="238"/>
      <c r="I108" s="238"/>
      <c r="J108" s="238"/>
      <c r="K108" s="238"/>
      <c r="L108" s="278"/>
    </row>
    <row r="109" spans="2:14" s="124" customFormat="1">
      <c r="B109" s="238"/>
      <c r="C109" s="238"/>
      <c r="D109" s="238"/>
      <c r="E109" s="238"/>
      <c r="F109" s="238"/>
      <c r="G109" s="238"/>
      <c r="H109" s="238"/>
      <c r="I109" s="238"/>
      <c r="J109" s="238"/>
      <c r="K109" s="238"/>
      <c r="L109" s="238"/>
    </row>
    <row r="110" spans="2:14" s="124" customFormat="1">
      <c r="B110" s="274" t="s">
        <v>33</v>
      </c>
      <c r="C110" s="275"/>
      <c r="D110" s="276"/>
      <c r="E110" s="277" t="s">
        <v>144</v>
      </c>
      <c r="F110" s="238"/>
      <c r="G110" s="238"/>
      <c r="H110" s="238"/>
      <c r="I110" s="238"/>
      <c r="J110" s="238"/>
      <c r="K110" s="238"/>
      <c r="L110" s="278"/>
    </row>
    <row r="111" spans="2:14" s="124" customFormat="1">
      <c r="B111" s="249"/>
      <c r="C111" s="249"/>
      <c r="D111" s="249"/>
      <c r="E111" s="249"/>
      <c r="F111" s="249"/>
      <c r="G111" s="249"/>
      <c r="H111" s="249"/>
      <c r="I111" s="249"/>
      <c r="J111" s="249"/>
      <c r="K111" s="249"/>
      <c r="L111" s="249"/>
    </row>
    <row r="112" spans="2:14" s="124" customFormat="1">
      <c r="B112" s="274" t="s">
        <v>34</v>
      </c>
      <c r="C112" s="275"/>
      <c r="D112" s="276"/>
      <c r="E112" s="277">
        <v>1006</v>
      </c>
      <c r="F112" s="238"/>
      <c r="G112" s="238"/>
      <c r="H112" s="238"/>
      <c r="I112" s="238"/>
      <c r="J112" s="238"/>
      <c r="K112" s="238"/>
      <c r="L112" s="278"/>
    </row>
    <row r="113" spans="2:15" s="124" customFormat="1">
      <c r="B113" s="238"/>
      <c r="C113" s="238"/>
      <c r="D113" s="238"/>
      <c r="E113" s="238"/>
      <c r="F113" s="238"/>
      <c r="G113" s="238"/>
      <c r="H113" s="238"/>
      <c r="I113" s="238"/>
      <c r="J113" s="238"/>
      <c r="K113" s="238"/>
      <c r="L113" s="238"/>
    </row>
    <row r="114" spans="2:15" s="124" customFormat="1">
      <c r="B114" s="274" t="s">
        <v>35</v>
      </c>
      <c r="C114" s="275"/>
      <c r="D114" s="276"/>
      <c r="E114" s="277">
        <v>1</v>
      </c>
      <c r="F114" s="238"/>
      <c r="G114" s="238"/>
      <c r="H114" s="238"/>
      <c r="I114" s="238"/>
      <c r="J114" s="238"/>
      <c r="K114" s="238"/>
      <c r="L114" s="278"/>
    </row>
    <row r="115" spans="2:15" s="124" customFormat="1">
      <c r="B115" s="249"/>
      <c r="C115" s="249"/>
      <c r="D115" s="249"/>
      <c r="E115" s="249"/>
      <c r="F115" s="249"/>
      <c r="G115" s="249"/>
      <c r="H115" s="249"/>
      <c r="I115" s="249"/>
      <c r="J115" s="249"/>
      <c r="K115" s="249"/>
      <c r="L115" s="249"/>
    </row>
    <row r="116" spans="2:15" s="124" customFormat="1">
      <c r="B116" s="265" t="s">
        <v>36</v>
      </c>
      <c r="C116" s="266"/>
      <c r="D116" s="142" t="s">
        <v>37</v>
      </c>
      <c r="E116" s="271" t="s">
        <v>142</v>
      </c>
      <c r="F116" s="272"/>
      <c r="G116" s="272"/>
      <c r="H116" s="272"/>
      <c r="I116" s="272"/>
      <c r="J116" s="272"/>
      <c r="K116" s="272"/>
      <c r="L116" s="273"/>
    </row>
    <row r="117" spans="2:15" s="124" customFormat="1">
      <c r="B117" s="267"/>
      <c r="C117" s="268"/>
      <c r="D117" s="142" t="s">
        <v>38</v>
      </c>
      <c r="E117" s="271" t="s">
        <v>142</v>
      </c>
      <c r="F117" s="272"/>
      <c r="G117" s="272"/>
      <c r="H117" s="272"/>
      <c r="I117" s="272"/>
      <c r="J117" s="272"/>
      <c r="K117" s="272"/>
      <c r="L117" s="273"/>
    </row>
    <row r="118" spans="2:15" s="124" customFormat="1">
      <c r="B118" s="269"/>
      <c r="C118" s="270"/>
      <c r="D118" s="142" t="s">
        <v>39</v>
      </c>
      <c r="E118" s="271" t="s">
        <v>143</v>
      </c>
      <c r="F118" s="272"/>
      <c r="G118" s="272"/>
      <c r="H118" s="272"/>
      <c r="I118" s="272"/>
      <c r="J118" s="272"/>
      <c r="K118" s="272"/>
      <c r="L118" s="273"/>
    </row>
    <row r="119" spans="2:15" s="124" customFormat="1">
      <c r="B119" s="249"/>
      <c r="C119" s="249"/>
      <c r="D119" s="249"/>
      <c r="E119" s="249"/>
      <c r="F119" s="249"/>
      <c r="G119" s="249"/>
      <c r="H119" s="249"/>
      <c r="I119" s="249"/>
      <c r="J119" s="249"/>
      <c r="K119" s="249"/>
      <c r="L119" s="249"/>
    </row>
    <row r="120" spans="2:15" s="124" customFormat="1" ht="27">
      <c r="B120" s="254" t="s">
        <v>40</v>
      </c>
      <c r="C120" s="255"/>
      <c r="D120" s="142" t="s">
        <v>41</v>
      </c>
      <c r="E120" s="260" t="s">
        <v>185</v>
      </c>
      <c r="F120" s="261"/>
      <c r="G120" s="261"/>
      <c r="H120" s="261"/>
      <c r="I120" s="261"/>
      <c r="J120" s="261"/>
      <c r="K120" s="261"/>
      <c r="L120" s="262"/>
    </row>
    <row r="121" spans="2:15" s="124" customFormat="1" ht="27">
      <c r="B121" s="256"/>
      <c r="C121" s="257"/>
      <c r="D121" s="142" t="s">
        <v>42</v>
      </c>
      <c r="E121" s="277">
        <v>1006</v>
      </c>
      <c r="F121" s="238"/>
      <c r="G121" s="238"/>
      <c r="H121" s="238"/>
      <c r="I121" s="238"/>
      <c r="J121" s="238"/>
      <c r="K121" s="238"/>
      <c r="L121" s="278"/>
    </row>
    <row r="122" spans="2:15" s="124" customFormat="1" ht="27">
      <c r="B122" s="256"/>
      <c r="C122" s="257"/>
      <c r="D122" s="142" t="s">
        <v>43</v>
      </c>
      <c r="E122" s="260" t="s">
        <v>245</v>
      </c>
      <c r="F122" s="261"/>
      <c r="G122" s="261"/>
      <c r="H122" s="261"/>
      <c r="I122" s="261"/>
      <c r="J122" s="261"/>
      <c r="K122" s="261"/>
      <c r="L122" s="262"/>
    </row>
    <row r="123" spans="2:15" s="124" customFormat="1" ht="27">
      <c r="B123" s="258"/>
      <c r="C123" s="259"/>
      <c r="D123" s="142" t="s">
        <v>44</v>
      </c>
      <c r="E123" s="277">
        <v>11002</v>
      </c>
      <c r="F123" s="238"/>
      <c r="G123" s="238"/>
      <c r="H123" s="238"/>
      <c r="I123" s="238"/>
      <c r="J123" s="238"/>
      <c r="K123" s="238"/>
      <c r="L123" s="278"/>
    </row>
    <row r="124" spans="2:15" s="124" customFormat="1">
      <c r="B124" s="249"/>
      <c r="C124" s="249"/>
      <c r="D124" s="249"/>
      <c r="E124" s="249"/>
      <c r="F124" s="249"/>
      <c r="G124" s="249"/>
      <c r="H124" s="249"/>
      <c r="I124" s="249"/>
      <c r="J124" s="249"/>
      <c r="K124" s="249"/>
      <c r="L124" s="249"/>
    </row>
    <row r="125" spans="2:15" s="124" customFormat="1">
      <c r="B125" s="274" t="s">
        <v>45</v>
      </c>
      <c r="C125" s="275"/>
      <c r="D125" s="276"/>
      <c r="E125" s="277" t="s">
        <v>146</v>
      </c>
      <c r="F125" s="238"/>
      <c r="G125" s="238"/>
      <c r="H125" s="238"/>
      <c r="I125" s="238"/>
      <c r="J125" s="238"/>
      <c r="K125" s="238"/>
      <c r="L125" s="278"/>
    </row>
    <row r="126" spans="2:15" s="124" customFormat="1"/>
    <row r="127" spans="2:15" s="124" customFormat="1" ht="73.5" customHeight="1">
      <c r="B127" s="246" t="s">
        <v>50</v>
      </c>
      <c r="C127" s="279" t="s">
        <v>1</v>
      </c>
      <c r="D127" s="280"/>
      <c r="E127" s="246" t="s">
        <v>49</v>
      </c>
      <c r="F127" s="240" t="s">
        <v>3</v>
      </c>
      <c r="G127" s="281"/>
      <c r="H127" s="241"/>
      <c r="I127" s="246" t="s">
        <v>47</v>
      </c>
      <c r="J127" s="246" t="s">
        <v>4</v>
      </c>
      <c r="K127" s="246" t="s">
        <v>5</v>
      </c>
      <c r="L127" s="246" t="s">
        <v>6</v>
      </c>
      <c r="M127" s="240" t="s">
        <v>46</v>
      </c>
      <c r="N127" s="241"/>
      <c r="O127" s="242" t="s">
        <v>7</v>
      </c>
    </row>
    <row r="128" spans="2:15" s="124" customFormat="1" ht="54">
      <c r="B128" s="247"/>
      <c r="C128" s="141" t="s">
        <v>8</v>
      </c>
      <c r="D128" s="140" t="s">
        <v>0</v>
      </c>
      <c r="E128" s="247"/>
      <c r="F128" s="140" t="s">
        <v>48</v>
      </c>
      <c r="G128" s="140" t="s">
        <v>9</v>
      </c>
      <c r="H128" s="140" t="s">
        <v>10</v>
      </c>
      <c r="I128" s="247"/>
      <c r="J128" s="247"/>
      <c r="K128" s="247"/>
      <c r="L128" s="247"/>
      <c r="M128" s="140" t="s">
        <v>11</v>
      </c>
      <c r="N128" s="140" t="s">
        <v>12</v>
      </c>
      <c r="O128" s="242"/>
    </row>
    <row r="129" spans="1:15" s="124" customFormat="1">
      <c r="B129" s="144" t="s">
        <v>13</v>
      </c>
      <c r="C129" s="144" t="s">
        <v>14</v>
      </c>
      <c r="D129" s="144" t="s">
        <v>15</v>
      </c>
      <c r="E129" s="144" t="s">
        <v>16</v>
      </c>
      <c r="F129" s="144" t="s">
        <v>17</v>
      </c>
      <c r="G129" s="144" t="s">
        <v>18</v>
      </c>
      <c r="H129" s="144" t="s">
        <v>19</v>
      </c>
      <c r="I129" s="144" t="s">
        <v>20</v>
      </c>
      <c r="J129" s="144" t="s">
        <v>21</v>
      </c>
      <c r="K129" s="144" t="s">
        <v>22</v>
      </c>
      <c r="L129" s="144" t="s">
        <v>23</v>
      </c>
      <c r="M129" s="144" t="s">
        <v>24</v>
      </c>
      <c r="N129" s="144" t="s">
        <v>25</v>
      </c>
      <c r="O129" s="144" t="s">
        <v>26</v>
      </c>
    </row>
    <row r="130" spans="1:15" s="124" customFormat="1">
      <c r="B130" s="4">
        <v>1100000</v>
      </c>
      <c r="C130" s="5" t="s">
        <v>72</v>
      </c>
      <c r="D130" s="4" t="s">
        <v>28</v>
      </c>
      <c r="E130" s="154">
        <f>E131+E133</f>
        <v>5298.3</v>
      </c>
      <c r="F130" s="154">
        <f t="shared" ref="F130:H130" si="6">F131+F133</f>
        <v>0</v>
      </c>
      <c r="G130" s="154">
        <f t="shared" si="6"/>
        <v>0</v>
      </c>
      <c r="H130" s="154">
        <f t="shared" si="6"/>
        <v>0</v>
      </c>
      <c r="I130" s="154">
        <f t="shared" ref="I130:I133" si="7">E130+F130+G130+H130</f>
        <v>5298.3</v>
      </c>
      <c r="J130" s="154">
        <f>J131+J133</f>
        <v>494.64</v>
      </c>
      <c r="K130" s="154">
        <f t="shared" ref="K130:L130" si="8">K131+K133</f>
        <v>494.64</v>
      </c>
      <c r="L130" s="154">
        <f t="shared" si="8"/>
        <v>494.64</v>
      </c>
      <c r="M130" s="125"/>
      <c r="N130" s="125"/>
      <c r="O130" s="125"/>
    </row>
    <row r="131" spans="1:15" s="124" customFormat="1">
      <c r="B131" s="4">
        <v>1123000</v>
      </c>
      <c r="C131" s="6" t="s">
        <v>88</v>
      </c>
      <c r="D131" s="4" t="s">
        <v>28</v>
      </c>
      <c r="E131" s="154">
        <f>E132</f>
        <v>0</v>
      </c>
      <c r="F131" s="154">
        <f t="shared" ref="F131:H131" si="9">F132</f>
        <v>0</v>
      </c>
      <c r="G131" s="154">
        <f t="shared" si="9"/>
        <v>0</v>
      </c>
      <c r="H131" s="154">
        <f t="shared" si="9"/>
        <v>0</v>
      </c>
      <c r="I131" s="154">
        <f t="shared" si="7"/>
        <v>0</v>
      </c>
      <c r="J131" s="154">
        <f>J132</f>
        <v>0</v>
      </c>
      <c r="K131" s="154">
        <f t="shared" ref="K131:L131" si="10">K132</f>
        <v>0</v>
      </c>
      <c r="L131" s="154">
        <f t="shared" si="10"/>
        <v>0</v>
      </c>
      <c r="M131" s="125"/>
      <c r="N131" s="125"/>
      <c r="O131" s="125"/>
    </row>
    <row r="132" spans="1:15" s="124" customFormat="1">
      <c r="B132" s="4">
        <v>1123800</v>
      </c>
      <c r="C132" s="5" t="s">
        <v>96</v>
      </c>
      <c r="D132" s="4">
        <v>423900</v>
      </c>
      <c r="E132" s="154"/>
      <c r="F132" s="20"/>
      <c r="G132" s="154"/>
      <c r="H132" s="154"/>
      <c r="I132" s="154">
        <f t="shared" si="7"/>
        <v>0</v>
      </c>
      <c r="J132" s="154"/>
      <c r="K132" s="154"/>
      <c r="L132" s="154"/>
      <c r="M132" s="125"/>
      <c r="N132" s="125"/>
      <c r="O132" s="125"/>
    </row>
    <row r="133" spans="1:15" s="124" customFormat="1">
      <c r="B133" s="4">
        <v>1176000</v>
      </c>
      <c r="C133" s="6" t="s">
        <v>59</v>
      </c>
      <c r="D133" s="4" t="s">
        <v>28</v>
      </c>
      <c r="E133" s="154">
        <f>E134</f>
        <v>5298.3</v>
      </c>
      <c r="F133" s="154">
        <f t="shared" ref="F133:H133" si="11">F134</f>
        <v>0</v>
      </c>
      <c r="G133" s="154">
        <f t="shared" si="11"/>
        <v>0</v>
      </c>
      <c r="H133" s="154">
        <f t="shared" si="11"/>
        <v>0</v>
      </c>
      <c r="I133" s="154">
        <f t="shared" si="7"/>
        <v>5298.3</v>
      </c>
      <c r="J133" s="154">
        <f>J134</f>
        <v>494.64</v>
      </c>
      <c r="K133" s="154">
        <f t="shared" ref="K133:L133" si="12">K134</f>
        <v>494.64</v>
      </c>
      <c r="L133" s="154">
        <f t="shared" si="12"/>
        <v>494.64</v>
      </c>
      <c r="M133" s="125"/>
      <c r="N133" s="125"/>
      <c r="O133" s="125"/>
    </row>
    <row r="134" spans="1:15" s="124" customFormat="1">
      <c r="B134" s="4">
        <v>1176100</v>
      </c>
      <c r="C134" s="5" t="s">
        <v>113</v>
      </c>
      <c r="D134" s="4">
        <v>486100</v>
      </c>
      <c r="E134" s="154">
        <v>5298.3</v>
      </c>
      <c r="F134" s="125"/>
      <c r="G134" s="154"/>
      <c r="H134" s="154"/>
      <c r="I134" s="154">
        <f t="shared" ref="I134" si="13">E134+F134+G134+H134</f>
        <v>5298.3</v>
      </c>
      <c r="J134" s="154">
        <v>494.64</v>
      </c>
      <c r="K134" s="154">
        <v>494.64</v>
      </c>
      <c r="L134" s="154">
        <v>494.64</v>
      </c>
      <c r="M134" s="125"/>
      <c r="N134" s="125"/>
      <c r="O134" s="125"/>
    </row>
    <row r="135" spans="1:15" s="124" customFormat="1">
      <c r="B135" s="4">
        <v>1000000</v>
      </c>
      <c r="C135" s="4" t="s">
        <v>176</v>
      </c>
      <c r="D135" s="4"/>
      <c r="E135" s="154">
        <f>E130</f>
        <v>5298.3</v>
      </c>
      <c r="F135" s="20"/>
      <c r="G135" s="154">
        <f t="shared" ref="G135:H135" si="14">G130</f>
        <v>0</v>
      </c>
      <c r="H135" s="154">
        <f t="shared" si="14"/>
        <v>0</v>
      </c>
      <c r="I135" s="154">
        <f>I130</f>
        <v>5298.3</v>
      </c>
      <c r="J135" s="154">
        <f>J130</f>
        <v>494.64</v>
      </c>
      <c r="K135" s="154">
        <f>K130</f>
        <v>494.64</v>
      </c>
      <c r="L135" s="154">
        <f>L130</f>
        <v>494.64</v>
      </c>
      <c r="M135" s="125"/>
      <c r="N135" s="125"/>
      <c r="O135" s="125"/>
    </row>
    <row r="136" spans="1:15" s="124" customFormat="1">
      <c r="B136" s="48"/>
      <c r="C136" s="48"/>
      <c r="D136" s="48"/>
      <c r="E136" s="180"/>
      <c r="F136" s="49"/>
      <c r="G136" s="180"/>
      <c r="H136" s="180"/>
      <c r="I136" s="180"/>
      <c r="J136" s="180"/>
      <c r="K136" s="180"/>
      <c r="L136" s="180"/>
      <c r="M136" s="50"/>
      <c r="N136" s="50"/>
      <c r="O136" s="50"/>
    </row>
    <row r="137" spans="1:15" s="124" customFormat="1">
      <c r="B137" s="48"/>
      <c r="C137" s="48"/>
      <c r="D137" s="48"/>
      <c r="E137" s="180"/>
      <c r="F137" s="49"/>
      <c r="G137" s="180"/>
      <c r="H137" s="180"/>
      <c r="I137" s="180"/>
      <c r="J137" s="180"/>
      <c r="K137" s="180"/>
      <c r="L137" s="180"/>
      <c r="M137" s="50"/>
      <c r="N137" s="50"/>
      <c r="O137" s="50"/>
    </row>
    <row r="138" spans="1:15" s="124" customFormat="1"/>
    <row r="139" spans="1:15" s="124" customFormat="1" ht="16.5" customHeight="1">
      <c r="C139" s="126" t="s">
        <v>294</v>
      </c>
      <c r="D139" s="243" t="s">
        <v>66</v>
      </c>
      <c r="E139" s="243"/>
      <c r="F139" s="243"/>
      <c r="G139" s="244" t="s">
        <v>67</v>
      </c>
      <c r="H139" s="244"/>
      <c r="J139" s="245" t="s">
        <v>291</v>
      </c>
      <c r="K139" s="245"/>
      <c r="L139" s="245"/>
    </row>
    <row r="140" spans="1:15" s="124" customFormat="1">
      <c r="C140" s="8"/>
      <c r="D140" s="8"/>
      <c r="E140" s="1"/>
      <c r="G140" s="244" t="s">
        <v>68</v>
      </c>
      <c r="H140" s="244"/>
      <c r="J140" s="244" t="s">
        <v>69</v>
      </c>
      <c r="K140" s="244"/>
      <c r="L140" s="244"/>
    </row>
    <row r="141" spans="1:15" s="124" customFormat="1">
      <c r="C141" s="139" t="s">
        <v>70</v>
      </c>
      <c r="D141" s="8"/>
      <c r="E141" s="8"/>
      <c r="F141" s="8"/>
      <c r="G141" s="8"/>
      <c r="H141" s="8"/>
      <c r="I141" s="8"/>
    </row>
    <row r="142" spans="1:15" s="124" customFormat="1">
      <c r="C142" s="8"/>
      <c r="D142" s="243" t="s">
        <v>71</v>
      </c>
      <c r="E142" s="243"/>
      <c r="F142" s="243"/>
      <c r="G142" s="244" t="s">
        <v>67</v>
      </c>
      <c r="H142" s="244"/>
      <c r="I142" s="7"/>
      <c r="J142" s="245" t="s">
        <v>193</v>
      </c>
      <c r="K142" s="245"/>
      <c r="L142" s="245"/>
    </row>
    <row r="143" spans="1:15" s="124" customFormat="1">
      <c r="C143" s="8"/>
      <c r="D143" s="8"/>
      <c r="E143" s="8"/>
      <c r="F143" s="7"/>
      <c r="G143" s="244" t="s">
        <v>68</v>
      </c>
      <c r="H143" s="244"/>
      <c r="I143" s="7"/>
      <c r="J143" s="244" t="s">
        <v>69</v>
      </c>
      <c r="K143" s="244"/>
      <c r="L143" s="244"/>
    </row>
    <row r="144" spans="1:15" s="124" customFormat="1">
      <c r="A144" s="9"/>
      <c r="B144" s="9"/>
      <c r="C144" s="9"/>
      <c r="D144" s="9"/>
      <c r="E144" s="9"/>
      <c r="F144" s="9"/>
      <c r="G144" s="9"/>
      <c r="H144" s="9"/>
      <c r="I144" s="9"/>
      <c r="J144" s="263" t="s">
        <v>122</v>
      </c>
      <c r="K144" s="263"/>
      <c r="L144" s="263"/>
      <c r="M144" s="9"/>
      <c r="N144" s="9"/>
      <c r="O144" s="9"/>
    </row>
    <row r="145" spans="1:15" s="124" customFormat="1">
      <c r="A145" s="9"/>
      <c r="B145" s="9"/>
      <c r="C145" s="9"/>
      <c r="D145" s="9"/>
      <c r="E145" s="9"/>
      <c r="F145" s="9"/>
      <c r="G145" s="9"/>
      <c r="H145" s="9"/>
      <c r="I145" s="9"/>
      <c r="J145" s="85"/>
      <c r="K145" s="85"/>
      <c r="L145" s="85"/>
      <c r="M145" s="9"/>
      <c r="N145" s="9"/>
      <c r="O145" s="9"/>
    </row>
    <row r="146" spans="1:15" s="124" customFormat="1">
      <c r="A146" s="9"/>
      <c r="B146" s="250" t="s">
        <v>120</v>
      </c>
      <c r="C146" s="250"/>
      <c r="D146" s="250"/>
      <c r="E146" s="250"/>
      <c r="F146" s="250"/>
      <c r="G146" s="250"/>
      <c r="H146" s="250"/>
      <c r="I146" s="250"/>
      <c r="J146" s="250"/>
      <c r="K146" s="250"/>
      <c r="L146" s="250"/>
      <c r="M146" s="9"/>
      <c r="N146" s="9"/>
      <c r="O146" s="9"/>
    </row>
    <row r="147" spans="1:15" s="124" customFormat="1">
      <c r="A147" s="9"/>
      <c r="B147" s="250" t="s">
        <v>121</v>
      </c>
      <c r="C147" s="250"/>
      <c r="D147" s="250"/>
      <c r="E147" s="250"/>
      <c r="F147" s="250"/>
      <c r="G147" s="250"/>
      <c r="H147" s="250"/>
      <c r="I147" s="250"/>
      <c r="J147" s="250"/>
      <c r="K147" s="250"/>
      <c r="L147" s="250"/>
      <c r="M147" s="9"/>
      <c r="N147" s="9"/>
      <c r="O147" s="9"/>
    </row>
    <row r="148" spans="1:15" s="124" customFormat="1">
      <c r="A148" s="9"/>
      <c r="B148" s="250" t="s">
        <v>293</v>
      </c>
      <c r="C148" s="250"/>
      <c r="D148" s="250"/>
      <c r="E148" s="250"/>
      <c r="F148" s="250"/>
      <c r="G148" s="250"/>
      <c r="H148" s="250"/>
      <c r="I148" s="250"/>
      <c r="J148" s="250"/>
      <c r="K148" s="250"/>
      <c r="L148" s="250"/>
      <c r="M148" s="9"/>
      <c r="N148" s="9"/>
      <c r="O148" s="9"/>
    </row>
    <row r="149" spans="1:15" s="124" customForma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12"/>
      <c r="O149" s="9"/>
    </row>
    <row r="150" spans="1:15" s="124" customFormat="1">
      <c r="A150" s="9"/>
      <c r="B150" s="239" t="s">
        <v>29</v>
      </c>
      <c r="C150" s="239"/>
      <c r="D150" s="83" t="s">
        <v>30</v>
      </c>
      <c r="E150" s="248" t="s">
        <v>144</v>
      </c>
      <c r="F150" s="248"/>
      <c r="G150" s="248"/>
      <c r="H150" s="248"/>
      <c r="I150" s="248"/>
      <c r="J150" s="248"/>
      <c r="K150" s="248"/>
      <c r="L150" s="248"/>
      <c r="M150" s="9"/>
      <c r="N150" s="9"/>
      <c r="O150" s="9"/>
    </row>
    <row r="151" spans="1:15" s="124" customFormat="1">
      <c r="A151" s="9"/>
      <c r="B151" s="239"/>
      <c r="C151" s="239"/>
      <c r="D151" s="83" t="s">
        <v>31</v>
      </c>
      <c r="E151" s="248">
        <v>104021</v>
      </c>
      <c r="F151" s="248"/>
      <c r="G151" s="248"/>
      <c r="H151" s="248"/>
      <c r="I151" s="248"/>
      <c r="J151" s="248"/>
      <c r="K151" s="248"/>
      <c r="L151" s="248"/>
      <c r="M151" s="9"/>
      <c r="N151" s="9"/>
      <c r="O151" s="9"/>
    </row>
    <row r="152" spans="1:15" s="124" customFormat="1">
      <c r="A152" s="9"/>
      <c r="B152" s="249"/>
      <c r="C152" s="249"/>
      <c r="D152" s="249"/>
      <c r="E152" s="249"/>
      <c r="F152" s="249"/>
      <c r="G152" s="249"/>
      <c r="H152" s="249"/>
      <c r="I152" s="249"/>
      <c r="J152" s="249"/>
      <c r="K152" s="249"/>
      <c r="L152" s="249"/>
      <c r="M152" s="9"/>
      <c r="N152" s="9"/>
      <c r="O152" s="9"/>
    </row>
    <row r="153" spans="1:15" s="124" customFormat="1">
      <c r="A153" s="9"/>
      <c r="B153" s="239" t="s">
        <v>32</v>
      </c>
      <c r="C153" s="239"/>
      <c r="D153" s="83" t="s">
        <v>30</v>
      </c>
      <c r="E153" s="248" t="s">
        <v>144</v>
      </c>
      <c r="F153" s="248"/>
      <c r="G153" s="248"/>
      <c r="H153" s="248"/>
      <c r="I153" s="248"/>
      <c r="J153" s="248"/>
      <c r="K153" s="248"/>
      <c r="L153" s="248"/>
      <c r="M153" s="9"/>
      <c r="N153" s="9"/>
      <c r="O153" s="9"/>
    </row>
    <row r="154" spans="1:15" s="124" customFormat="1">
      <c r="A154" s="9"/>
      <c r="B154" s="239"/>
      <c r="C154" s="239"/>
      <c r="D154" s="83" t="s">
        <v>31</v>
      </c>
      <c r="E154" s="248">
        <v>104021</v>
      </c>
      <c r="F154" s="248"/>
      <c r="G154" s="248"/>
      <c r="H154" s="248"/>
      <c r="I154" s="248"/>
      <c r="J154" s="248"/>
      <c r="K154" s="248"/>
      <c r="L154" s="248"/>
      <c r="M154" s="9"/>
      <c r="N154" s="9"/>
      <c r="O154" s="9"/>
    </row>
    <row r="155" spans="1:15" s="124" customFormat="1">
      <c r="A155" s="9"/>
      <c r="B155" s="238"/>
      <c r="C155" s="238"/>
      <c r="D155" s="238"/>
      <c r="E155" s="238"/>
      <c r="F155" s="238"/>
      <c r="G155" s="238"/>
      <c r="H155" s="238"/>
      <c r="I155" s="238"/>
      <c r="J155" s="238"/>
      <c r="K155" s="238"/>
      <c r="L155" s="238"/>
      <c r="M155" s="9"/>
      <c r="N155" s="9"/>
      <c r="O155" s="9"/>
    </row>
    <row r="156" spans="1:15" s="124" customFormat="1">
      <c r="A156" s="9"/>
      <c r="B156" s="239" t="s">
        <v>33</v>
      </c>
      <c r="C156" s="239"/>
      <c r="D156" s="239"/>
      <c r="E156" s="248" t="s">
        <v>144</v>
      </c>
      <c r="F156" s="248"/>
      <c r="G156" s="248"/>
      <c r="H156" s="248"/>
      <c r="I156" s="248"/>
      <c r="J156" s="248"/>
      <c r="K156" s="248"/>
      <c r="L156" s="248"/>
      <c r="M156" s="9"/>
      <c r="N156" s="9"/>
      <c r="O156" s="9"/>
    </row>
    <row r="157" spans="1:15" s="124" customFormat="1">
      <c r="A157" s="9"/>
      <c r="B157" s="249"/>
      <c r="C157" s="249"/>
      <c r="D157" s="249"/>
      <c r="E157" s="249"/>
      <c r="F157" s="249"/>
      <c r="G157" s="249"/>
      <c r="H157" s="249"/>
      <c r="I157" s="249"/>
      <c r="J157" s="249"/>
      <c r="K157" s="249"/>
      <c r="L157" s="249"/>
      <c r="M157" s="9"/>
      <c r="N157" s="9"/>
      <c r="O157" s="9"/>
    </row>
    <row r="158" spans="1:15" s="124" customFormat="1">
      <c r="A158" s="9"/>
      <c r="B158" s="239" t="s">
        <v>34</v>
      </c>
      <c r="C158" s="239"/>
      <c r="D158" s="239"/>
      <c r="E158" s="248">
        <v>1006</v>
      </c>
      <c r="F158" s="248"/>
      <c r="G158" s="248"/>
      <c r="H158" s="248"/>
      <c r="I158" s="248"/>
      <c r="J158" s="248"/>
      <c r="K158" s="248"/>
      <c r="L158" s="248"/>
      <c r="M158" s="9"/>
      <c r="N158" s="9"/>
      <c r="O158" s="9"/>
    </row>
    <row r="159" spans="1:15" s="124" customFormat="1">
      <c r="A159" s="9"/>
      <c r="B159" s="238"/>
      <c r="C159" s="238"/>
      <c r="D159" s="238"/>
      <c r="E159" s="238"/>
      <c r="F159" s="238"/>
      <c r="G159" s="238"/>
      <c r="H159" s="238"/>
      <c r="I159" s="238"/>
      <c r="J159" s="238"/>
      <c r="K159" s="238"/>
      <c r="L159" s="238"/>
      <c r="M159" s="9"/>
      <c r="N159" s="9"/>
      <c r="O159" s="9"/>
    </row>
    <row r="160" spans="1:15" s="124" customFormat="1">
      <c r="A160" s="9"/>
      <c r="B160" s="239" t="s">
        <v>35</v>
      </c>
      <c r="C160" s="239"/>
      <c r="D160" s="239"/>
      <c r="E160" s="248">
        <v>1</v>
      </c>
      <c r="F160" s="248"/>
      <c r="G160" s="248"/>
      <c r="H160" s="248"/>
      <c r="I160" s="248"/>
      <c r="J160" s="248"/>
      <c r="K160" s="248"/>
      <c r="L160" s="248"/>
      <c r="M160" s="9"/>
      <c r="N160" s="9"/>
      <c r="O160" s="9"/>
    </row>
    <row r="161" spans="1:15" s="124" customFormat="1">
      <c r="A161" s="9"/>
      <c r="B161" s="249"/>
      <c r="C161" s="249"/>
      <c r="D161" s="249"/>
      <c r="E161" s="249"/>
      <c r="F161" s="249"/>
      <c r="G161" s="249"/>
      <c r="H161" s="249"/>
      <c r="I161" s="249"/>
      <c r="J161" s="249"/>
      <c r="K161" s="249"/>
      <c r="L161" s="249"/>
      <c r="M161" s="9"/>
      <c r="N161" s="9"/>
      <c r="O161" s="9"/>
    </row>
    <row r="162" spans="1:15" s="124" customFormat="1">
      <c r="A162" s="9"/>
      <c r="B162" s="251" t="s">
        <v>36</v>
      </c>
      <c r="C162" s="251"/>
      <c r="D162" s="83" t="s">
        <v>37</v>
      </c>
      <c r="E162" s="264" t="s">
        <v>142</v>
      </c>
      <c r="F162" s="264"/>
      <c r="G162" s="264"/>
      <c r="H162" s="264"/>
      <c r="I162" s="264"/>
      <c r="J162" s="264"/>
      <c r="K162" s="264"/>
      <c r="L162" s="264"/>
      <c r="M162" s="9"/>
      <c r="N162" s="9"/>
      <c r="O162" s="9"/>
    </row>
    <row r="163" spans="1:15" s="124" customFormat="1">
      <c r="A163" s="9"/>
      <c r="B163" s="251"/>
      <c r="C163" s="251"/>
      <c r="D163" s="83" t="s">
        <v>38</v>
      </c>
      <c r="E163" s="264" t="s">
        <v>142</v>
      </c>
      <c r="F163" s="264"/>
      <c r="G163" s="264"/>
      <c r="H163" s="264"/>
      <c r="I163" s="264"/>
      <c r="J163" s="264"/>
      <c r="K163" s="264"/>
      <c r="L163" s="264"/>
      <c r="M163" s="9"/>
      <c r="N163" s="9"/>
      <c r="O163" s="9"/>
    </row>
    <row r="164" spans="1:15" s="124" customFormat="1">
      <c r="A164" s="9"/>
      <c r="B164" s="251"/>
      <c r="C164" s="251"/>
      <c r="D164" s="83" t="s">
        <v>39</v>
      </c>
      <c r="E164" s="264" t="s">
        <v>143</v>
      </c>
      <c r="F164" s="264"/>
      <c r="G164" s="264"/>
      <c r="H164" s="264"/>
      <c r="I164" s="264"/>
      <c r="J164" s="264"/>
      <c r="K164" s="264"/>
      <c r="L164" s="264"/>
      <c r="M164" s="9"/>
      <c r="N164" s="9"/>
      <c r="O164" s="9"/>
    </row>
    <row r="165" spans="1:15" s="124" customFormat="1">
      <c r="A165" s="9"/>
      <c r="B165" s="249"/>
      <c r="C165" s="249"/>
      <c r="D165" s="249"/>
      <c r="E165" s="249"/>
      <c r="F165" s="249"/>
      <c r="G165" s="249"/>
      <c r="H165" s="249"/>
      <c r="I165" s="249"/>
      <c r="J165" s="249"/>
      <c r="K165" s="249"/>
      <c r="L165" s="249"/>
      <c r="M165" s="9"/>
      <c r="N165" s="9"/>
      <c r="O165" s="9"/>
    </row>
    <row r="166" spans="1:15" s="124" customFormat="1" ht="27">
      <c r="A166" s="9"/>
      <c r="B166" s="254" t="s">
        <v>40</v>
      </c>
      <c r="C166" s="255"/>
      <c r="D166" s="83" t="s">
        <v>41</v>
      </c>
      <c r="E166" s="260" t="s">
        <v>185</v>
      </c>
      <c r="F166" s="261"/>
      <c r="G166" s="261"/>
      <c r="H166" s="261"/>
      <c r="I166" s="261"/>
      <c r="J166" s="261"/>
      <c r="K166" s="261"/>
      <c r="L166" s="262"/>
      <c r="M166" s="9"/>
      <c r="N166" s="9"/>
      <c r="O166" s="9"/>
    </row>
    <row r="167" spans="1:15" s="124" customFormat="1" ht="27">
      <c r="A167" s="9"/>
      <c r="B167" s="256"/>
      <c r="C167" s="257"/>
      <c r="D167" s="83" t="s">
        <v>42</v>
      </c>
      <c r="E167" s="248">
        <v>1006</v>
      </c>
      <c r="F167" s="248"/>
      <c r="G167" s="248"/>
      <c r="H167" s="248"/>
      <c r="I167" s="248"/>
      <c r="J167" s="248"/>
      <c r="K167" s="248"/>
      <c r="L167" s="248"/>
      <c r="M167" s="9"/>
      <c r="N167" s="9"/>
      <c r="O167" s="9"/>
    </row>
    <row r="168" spans="1:15" s="124" customFormat="1" ht="27">
      <c r="A168" s="9"/>
      <c r="B168" s="256"/>
      <c r="C168" s="257"/>
      <c r="D168" s="83" t="s">
        <v>43</v>
      </c>
      <c r="E168" s="260" t="s">
        <v>246</v>
      </c>
      <c r="F168" s="261"/>
      <c r="G168" s="261"/>
      <c r="H168" s="261"/>
      <c r="I168" s="261"/>
      <c r="J168" s="261"/>
      <c r="K168" s="261"/>
      <c r="L168" s="262"/>
      <c r="M168" s="9"/>
      <c r="N168" s="9"/>
      <c r="O168" s="9"/>
    </row>
    <row r="169" spans="1:15" s="124" customFormat="1" ht="27">
      <c r="A169" s="9"/>
      <c r="B169" s="258"/>
      <c r="C169" s="259"/>
      <c r="D169" s="83" t="s">
        <v>44</v>
      </c>
      <c r="E169" s="248">
        <v>11004</v>
      </c>
      <c r="F169" s="248"/>
      <c r="G169" s="248"/>
      <c r="H169" s="248"/>
      <c r="I169" s="248"/>
      <c r="J169" s="248"/>
      <c r="K169" s="248"/>
      <c r="L169" s="248"/>
      <c r="M169" s="9"/>
      <c r="N169" s="9"/>
      <c r="O169" s="9"/>
    </row>
    <row r="170" spans="1:15" s="124" customFormat="1">
      <c r="A170" s="9"/>
      <c r="B170" s="249"/>
      <c r="C170" s="249"/>
      <c r="D170" s="249"/>
      <c r="E170" s="249"/>
      <c r="F170" s="249"/>
      <c r="G170" s="249"/>
      <c r="H170" s="249"/>
      <c r="I170" s="249"/>
      <c r="J170" s="249"/>
      <c r="K170" s="249"/>
      <c r="L170" s="249"/>
      <c r="M170" s="9"/>
      <c r="N170" s="9"/>
      <c r="O170" s="9"/>
    </row>
    <row r="171" spans="1:15" s="124" customFormat="1">
      <c r="A171" s="9"/>
      <c r="B171" s="239" t="s">
        <v>45</v>
      </c>
      <c r="C171" s="239"/>
      <c r="D171" s="239"/>
      <c r="E171" s="248" t="s">
        <v>146</v>
      </c>
      <c r="F171" s="248"/>
      <c r="G171" s="248"/>
      <c r="H171" s="248"/>
      <c r="I171" s="248"/>
      <c r="J171" s="248"/>
      <c r="K171" s="248"/>
      <c r="L171" s="248"/>
      <c r="M171" s="9"/>
      <c r="N171" s="9"/>
      <c r="O171" s="9"/>
    </row>
    <row r="172" spans="1:15" s="124" customForma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spans="1:15" s="124" customFormat="1" ht="69.75" customHeight="1">
      <c r="A173" s="9"/>
      <c r="B173" s="242" t="s">
        <v>50</v>
      </c>
      <c r="C173" s="253" t="s">
        <v>1</v>
      </c>
      <c r="D173" s="253"/>
      <c r="E173" s="242" t="s">
        <v>49</v>
      </c>
      <c r="F173" s="242" t="s">
        <v>3</v>
      </c>
      <c r="G173" s="242"/>
      <c r="H173" s="242"/>
      <c r="I173" s="242" t="s">
        <v>47</v>
      </c>
      <c r="J173" s="242" t="s">
        <v>4</v>
      </c>
      <c r="K173" s="242" t="s">
        <v>5</v>
      </c>
      <c r="L173" s="242" t="s">
        <v>6</v>
      </c>
      <c r="M173" s="242" t="s">
        <v>46</v>
      </c>
      <c r="N173" s="242"/>
      <c r="O173" s="242" t="s">
        <v>7</v>
      </c>
    </row>
    <row r="174" spans="1:15" s="124" customFormat="1" ht="54">
      <c r="A174" s="9"/>
      <c r="B174" s="242"/>
      <c r="C174" s="84" t="s">
        <v>8</v>
      </c>
      <c r="D174" s="82" t="s">
        <v>0</v>
      </c>
      <c r="E174" s="242"/>
      <c r="F174" s="82" t="s">
        <v>48</v>
      </c>
      <c r="G174" s="82" t="s">
        <v>9</v>
      </c>
      <c r="H174" s="82" t="s">
        <v>10</v>
      </c>
      <c r="I174" s="242"/>
      <c r="J174" s="242"/>
      <c r="K174" s="242"/>
      <c r="L174" s="242"/>
      <c r="M174" s="82" t="s">
        <v>11</v>
      </c>
      <c r="N174" s="82" t="s">
        <v>12</v>
      </c>
      <c r="O174" s="242"/>
    </row>
    <row r="175" spans="1:15" s="124" customFormat="1">
      <c r="A175" s="9"/>
      <c r="B175" s="86" t="s">
        <v>13</v>
      </c>
      <c r="C175" s="86" t="s">
        <v>14</v>
      </c>
      <c r="D175" s="86" t="s">
        <v>15</v>
      </c>
      <c r="E175" s="86" t="s">
        <v>16</v>
      </c>
      <c r="F175" s="86" t="s">
        <v>17</v>
      </c>
      <c r="G175" s="86" t="s">
        <v>18</v>
      </c>
      <c r="H175" s="86" t="s">
        <v>19</v>
      </c>
      <c r="I175" s="86" t="s">
        <v>20</v>
      </c>
      <c r="J175" s="86" t="s">
        <v>21</v>
      </c>
      <c r="K175" s="86" t="s">
        <v>22</v>
      </c>
      <c r="L175" s="86" t="s">
        <v>23</v>
      </c>
      <c r="M175" s="86" t="s">
        <v>24</v>
      </c>
      <c r="N175" s="86" t="s">
        <v>25</v>
      </c>
      <c r="O175" s="86" t="s">
        <v>26</v>
      </c>
    </row>
    <row r="176" spans="1:15" s="124" customFormat="1">
      <c r="A176" s="9"/>
      <c r="B176" s="4">
        <v>1100000</v>
      </c>
      <c r="C176" s="5" t="s">
        <v>72</v>
      </c>
      <c r="D176" s="4" t="s">
        <v>28</v>
      </c>
      <c r="E176" s="154">
        <f>E178</f>
        <v>37183.699999999997</v>
      </c>
      <c r="F176" s="20">
        <f>F178</f>
        <v>0</v>
      </c>
      <c r="G176" s="20">
        <f>G178</f>
        <v>0</v>
      </c>
      <c r="H176" s="20">
        <f>H178</f>
        <v>0</v>
      </c>
      <c r="I176" s="154">
        <f>E176+F176+G176+H176</f>
        <v>37183.699999999997</v>
      </c>
      <c r="J176" s="154">
        <f>J178</f>
        <v>19964.189999999999</v>
      </c>
      <c r="K176" s="154">
        <f>K178</f>
        <v>19914.189999999999</v>
      </c>
      <c r="L176" s="154">
        <f>L178</f>
        <v>19914.189999999999</v>
      </c>
      <c r="M176" s="10"/>
      <c r="N176" s="10"/>
      <c r="O176" s="10"/>
    </row>
    <row r="177" spans="1:15" s="124" customFormat="1">
      <c r="A177" s="9"/>
      <c r="B177" s="4"/>
      <c r="C177" s="6" t="s">
        <v>59</v>
      </c>
      <c r="D177" s="4" t="s">
        <v>28</v>
      </c>
      <c r="E177" s="154"/>
      <c r="F177" s="10"/>
      <c r="G177" s="20"/>
      <c r="H177" s="10"/>
      <c r="I177" s="154"/>
      <c r="J177" s="154"/>
      <c r="K177" s="154"/>
      <c r="L177" s="154"/>
      <c r="M177" s="10"/>
      <c r="N177" s="10"/>
      <c r="O177" s="10"/>
    </row>
    <row r="178" spans="1:15" s="124" customFormat="1">
      <c r="A178" s="9"/>
      <c r="B178" s="4">
        <v>1176100</v>
      </c>
      <c r="C178" s="5" t="s">
        <v>113</v>
      </c>
      <c r="D178" s="4">
        <v>486100</v>
      </c>
      <c r="E178" s="154">
        <v>37183.699999999997</v>
      </c>
      <c r="F178" s="10"/>
      <c r="G178" s="10"/>
      <c r="H178" s="20"/>
      <c r="I178" s="154">
        <f>E178+F178+G178+H178</f>
        <v>37183.699999999997</v>
      </c>
      <c r="J178" s="154">
        <v>19964.189999999999</v>
      </c>
      <c r="K178" s="154">
        <v>19914.189999999999</v>
      </c>
      <c r="L178" s="154">
        <v>19914.189999999999</v>
      </c>
      <c r="M178" s="10"/>
      <c r="N178" s="10"/>
      <c r="O178" s="10"/>
    </row>
    <row r="179" spans="1:15" s="124" customFormat="1">
      <c r="A179" s="9"/>
      <c r="B179" s="4">
        <v>1000000</v>
      </c>
      <c r="C179" s="4" t="s">
        <v>176</v>
      </c>
      <c r="D179" s="4"/>
      <c r="E179" s="154">
        <f>E176</f>
        <v>37183.699999999997</v>
      </c>
      <c r="F179" s="20"/>
      <c r="G179" s="20">
        <f>G176</f>
        <v>0</v>
      </c>
      <c r="H179" s="20">
        <f>H176</f>
        <v>0</v>
      </c>
      <c r="I179" s="154">
        <f>E179+F179+G179+H179</f>
        <v>37183.699999999997</v>
      </c>
      <c r="J179" s="154">
        <f>J176</f>
        <v>19964.189999999999</v>
      </c>
      <c r="K179" s="154">
        <f>K176</f>
        <v>19914.189999999999</v>
      </c>
      <c r="L179" s="154">
        <f>L176</f>
        <v>19914.189999999999</v>
      </c>
      <c r="M179" s="10"/>
      <c r="N179" s="10"/>
      <c r="O179" s="10"/>
    </row>
    <row r="180" spans="1:15" s="124" customFormat="1">
      <c r="B180" s="48"/>
      <c r="C180" s="48"/>
      <c r="D180" s="48"/>
      <c r="E180" s="49"/>
      <c r="F180" s="49"/>
      <c r="G180" s="49"/>
      <c r="H180" s="49"/>
      <c r="I180" s="49"/>
      <c r="J180" s="49"/>
      <c r="L180" s="49"/>
      <c r="M180" s="50"/>
      <c r="N180" s="50"/>
      <c r="O180" s="50"/>
    </row>
    <row r="181" spans="1:15" s="124" customForma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spans="1:15" s="124" customFormat="1" ht="16.5" customHeight="1">
      <c r="A182" s="9"/>
      <c r="B182" s="9"/>
      <c r="C182" s="126" t="s">
        <v>294</v>
      </c>
      <c r="D182" s="243" t="s">
        <v>66</v>
      </c>
      <c r="E182" s="243"/>
      <c r="F182" s="243"/>
      <c r="G182" s="244" t="s">
        <v>67</v>
      </c>
      <c r="H182" s="244"/>
      <c r="I182" s="9"/>
      <c r="J182" s="245" t="s">
        <v>291</v>
      </c>
      <c r="K182" s="245"/>
      <c r="L182" s="245"/>
      <c r="M182" s="9"/>
      <c r="N182" s="9"/>
      <c r="O182" s="9"/>
    </row>
    <row r="183" spans="1:15" s="124" customFormat="1">
      <c r="A183" s="9"/>
      <c r="B183" s="9"/>
      <c r="C183" s="8"/>
      <c r="D183" s="8"/>
      <c r="E183" s="1"/>
      <c r="F183" s="9"/>
      <c r="G183" s="244" t="s">
        <v>68</v>
      </c>
      <c r="H183" s="244"/>
      <c r="I183" s="9"/>
      <c r="J183" s="244" t="s">
        <v>69</v>
      </c>
      <c r="K183" s="244"/>
      <c r="L183" s="244"/>
      <c r="M183" s="9"/>
      <c r="N183" s="9"/>
      <c r="O183" s="9"/>
    </row>
    <row r="184" spans="1:15" s="124" customFormat="1">
      <c r="A184" s="9"/>
      <c r="B184" s="9"/>
      <c r="C184" s="81" t="s">
        <v>70</v>
      </c>
      <c r="D184" s="8"/>
      <c r="E184" s="8"/>
      <c r="F184" s="8"/>
      <c r="G184" s="8"/>
      <c r="H184" s="8"/>
      <c r="I184" s="8"/>
      <c r="J184" s="9"/>
      <c r="K184" s="9"/>
      <c r="L184" s="9"/>
      <c r="M184" s="9"/>
      <c r="N184" s="9"/>
      <c r="O184" s="9"/>
    </row>
    <row r="185" spans="1:15" s="124" customFormat="1">
      <c r="A185" s="9"/>
      <c r="B185" s="9"/>
      <c r="C185" s="8"/>
      <c r="D185" s="243" t="s">
        <v>71</v>
      </c>
      <c r="E185" s="243"/>
      <c r="F185" s="243"/>
      <c r="G185" s="244" t="s">
        <v>67</v>
      </c>
      <c r="H185" s="244"/>
      <c r="I185" s="7"/>
      <c r="J185" s="245" t="s">
        <v>193</v>
      </c>
      <c r="K185" s="245"/>
      <c r="L185" s="245"/>
      <c r="M185" s="9"/>
      <c r="N185" s="9"/>
      <c r="O185" s="9"/>
    </row>
    <row r="186" spans="1:15" s="124" customFormat="1">
      <c r="A186" s="9"/>
      <c r="B186" s="9"/>
      <c r="C186" s="8"/>
      <c r="D186" s="8"/>
      <c r="E186" s="8"/>
      <c r="F186" s="7"/>
      <c r="G186" s="244" t="s">
        <v>68</v>
      </c>
      <c r="H186" s="244"/>
      <c r="I186" s="7"/>
      <c r="J186" s="244" t="s">
        <v>69</v>
      </c>
      <c r="K186" s="244"/>
      <c r="L186" s="244"/>
      <c r="M186" s="9"/>
      <c r="N186" s="9"/>
      <c r="O186" s="9"/>
    </row>
    <row r="187" spans="1:15" s="124" customFormat="1">
      <c r="C187" s="8"/>
      <c r="D187" s="8"/>
      <c r="E187" s="8"/>
      <c r="F187" s="7"/>
      <c r="G187" s="138"/>
      <c r="H187" s="138"/>
      <c r="I187" s="7"/>
      <c r="J187" s="138"/>
      <c r="K187" s="138"/>
      <c r="L187" s="138"/>
    </row>
    <row r="188" spans="1:15">
      <c r="C188" s="8"/>
      <c r="D188" s="8"/>
      <c r="E188" s="8"/>
      <c r="F188" s="7"/>
      <c r="G188" s="96"/>
      <c r="H188" s="96"/>
      <c r="I188" s="7"/>
      <c r="J188" s="96"/>
      <c r="K188" s="96"/>
      <c r="L188" s="96"/>
    </row>
    <row r="189" spans="1:15">
      <c r="C189" s="8"/>
      <c r="D189" s="8"/>
      <c r="E189" s="8"/>
      <c r="F189" s="7"/>
      <c r="G189" s="96"/>
      <c r="H189" s="96"/>
      <c r="I189" s="7"/>
      <c r="J189" s="96"/>
      <c r="K189" s="96"/>
      <c r="L189" s="96"/>
    </row>
    <row r="190" spans="1:15">
      <c r="J190" s="263" t="s">
        <v>122</v>
      </c>
      <c r="K190" s="263"/>
      <c r="L190" s="263"/>
    </row>
    <row r="191" spans="1:15">
      <c r="J191" s="18"/>
      <c r="K191" s="18"/>
      <c r="L191" s="18"/>
    </row>
    <row r="192" spans="1:15">
      <c r="B192" s="250" t="s">
        <v>120</v>
      </c>
      <c r="C192" s="250"/>
      <c r="D192" s="250"/>
      <c r="E192" s="250"/>
      <c r="F192" s="250"/>
      <c r="G192" s="250"/>
      <c r="H192" s="250"/>
      <c r="I192" s="250"/>
      <c r="J192" s="250"/>
      <c r="K192" s="250"/>
      <c r="L192" s="250"/>
    </row>
    <row r="193" spans="2:14">
      <c r="B193" s="250" t="s">
        <v>121</v>
      </c>
      <c r="C193" s="250"/>
      <c r="D193" s="250"/>
      <c r="E193" s="250"/>
      <c r="F193" s="250"/>
      <c r="G193" s="250"/>
      <c r="H193" s="250"/>
      <c r="I193" s="250"/>
      <c r="J193" s="250"/>
      <c r="K193" s="250"/>
      <c r="L193" s="250"/>
    </row>
    <row r="194" spans="2:14">
      <c r="B194" s="250" t="s">
        <v>293</v>
      </c>
      <c r="C194" s="250"/>
      <c r="D194" s="250"/>
      <c r="E194" s="250"/>
      <c r="F194" s="250"/>
      <c r="G194" s="250"/>
      <c r="H194" s="250"/>
      <c r="I194" s="250"/>
      <c r="J194" s="250"/>
      <c r="K194" s="250"/>
      <c r="L194" s="250"/>
    </row>
    <row r="195" spans="2:14">
      <c r="N195" s="12"/>
    </row>
    <row r="196" spans="2:14">
      <c r="B196" s="239" t="s">
        <v>29</v>
      </c>
      <c r="C196" s="239"/>
      <c r="D196" s="16" t="s">
        <v>30</v>
      </c>
      <c r="E196" s="248" t="s">
        <v>144</v>
      </c>
      <c r="F196" s="248"/>
      <c r="G196" s="248"/>
      <c r="H196" s="248"/>
      <c r="I196" s="248"/>
      <c r="J196" s="248"/>
      <c r="K196" s="248"/>
      <c r="L196" s="248"/>
    </row>
    <row r="197" spans="2:14">
      <c r="B197" s="239"/>
      <c r="C197" s="239"/>
      <c r="D197" s="16" t="s">
        <v>31</v>
      </c>
      <c r="E197" s="248">
        <v>104021</v>
      </c>
      <c r="F197" s="248"/>
      <c r="G197" s="248"/>
      <c r="H197" s="248"/>
      <c r="I197" s="248"/>
      <c r="J197" s="248"/>
      <c r="K197" s="248"/>
      <c r="L197" s="248"/>
    </row>
    <row r="198" spans="2:14">
      <c r="B198" s="249"/>
      <c r="C198" s="249"/>
      <c r="D198" s="249"/>
      <c r="E198" s="249"/>
      <c r="F198" s="249"/>
      <c r="G198" s="249"/>
      <c r="H198" s="249"/>
      <c r="I198" s="249"/>
      <c r="J198" s="249"/>
      <c r="K198" s="249"/>
      <c r="L198" s="249"/>
    </row>
    <row r="199" spans="2:14">
      <c r="B199" s="239" t="s">
        <v>32</v>
      </c>
      <c r="C199" s="239"/>
      <c r="D199" s="16" t="s">
        <v>30</v>
      </c>
      <c r="E199" s="248" t="s">
        <v>144</v>
      </c>
      <c r="F199" s="248"/>
      <c r="G199" s="248"/>
      <c r="H199" s="248"/>
      <c r="I199" s="248"/>
      <c r="J199" s="248"/>
      <c r="K199" s="248"/>
      <c r="L199" s="248"/>
    </row>
    <row r="200" spans="2:14">
      <c r="B200" s="239"/>
      <c r="C200" s="239"/>
      <c r="D200" s="16" t="s">
        <v>31</v>
      </c>
      <c r="E200" s="248">
        <v>104021</v>
      </c>
      <c r="F200" s="248"/>
      <c r="G200" s="248"/>
      <c r="H200" s="248"/>
      <c r="I200" s="248"/>
      <c r="J200" s="248"/>
      <c r="K200" s="248"/>
      <c r="L200" s="248"/>
    </row>
    <row r="201" spans="2:14">
      <c r="B201" s="238"/>
      <c r="C201" s="238"/>
      <c r="D201" s="238"/>
      <c r="E201" s="238"/>
      <c r="F201" s="238"/>
      <c r="G201" s="238"/>
      <c r="H201" s="238"/>
      <c r="I201" s="238"/>
      <c r="J201" s="238"/>
      <c r="K201" s="238"/>
      <c r="L201" s="238"/>
    </row>
    <row r="202" spans="2:14">
      <c r="B202" s="239" t="s">
        <v>33</v>
      </c>
      <c r="C202" s="239"/>
      <c r="D202" s="239"/>
      <c r="E202" s="248" t="s">
        <v>144</v>
      </c>
      <c r="F202" s="248"/>
      <c r="G202" s="248"/>
      <c r="H202" s="248"/>
      <c r="I202" s="248"/>
      <c r="J202" s="248"/>
      <c r="K202" s="248"/>
      <c r="L202" s="248"/>
    </row>
    <row r="203" spans="2:14">
      <c r="B203" s="249"/>
      <c r="C203" s="249"/>
      <c r="D203" s="249"/>
      <c r="E203" s="249"/>
      <c r="F203" s="249"/>
      <c r="G203" s="249"/>
      <c r="H203" s="249"/>
      <c r="I203" s="249"/>
      <c r="J203" s="249"/>
      <c r="K203" s="249"/>
      <c r="L203" s="249"/>
    </row>
    <row r="204" spans="2:14">
      <c r="B204" s="239" t="s">
        <v>34</v>
      </c>
      <c r="C204" s="239"/>
      <c r="D204" s="239"/>
      <c r="E204" s="248">
        <v>1006</v>
      </c>
      <c r="F204" s="248"/>
      <c r="G204" s="248"/>
      <c r="H204" s="248"/>
      <c r="I204" s="248"/>
      <c r="J204" s="248"/>
      <c r="K204" s="248"/>
      <c r="L204" s="248"/>
    </row>
    <row r="205" spans="2:14"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</row>
    <row r="206" spans="2:14">
      <c r="B206" s="239" t="s">
        <v>35</v>
      </c>
      <c r="C206" s="239"/>
      <c r="D206" s="239"/>
      <c r="E206" s="248">
        <v>1</v>
      </c>
      <c r="F206" s="248"/>
      <c r="G206" s="248"/>
      <c r="H206" s="248"/>
      <c r="I206" s="248"/>
      <c r="J206" s="248"/>
      <c r="K206" s="248"/>
      <c r="L206" s="248"/>
    </row>
    <row r="207" spans="2:14">
      <c r="B207" s="249"/>
      <c r="C207" s="249"/>
      <c r="D207" s="249"/>
      <c r="E207" s="249"/>
      <c r="F207" s="249"/>
      <c r="G207" s="249"/>
      <c r="H207" s="249"/>
      <c r="I207" s="249"/>
      <c r="J207" s="249"/>
      <c r="K207" s="249"/>
      <c r="L207" s="249"/>
    </row>
    <row r="208" spans="2:14">
      <c r="B208" s="251" t="s">
        <v>36</v>
      </c>
      <c r="C208" s="251"/>
      <c r="D208" s="16" t="s">
        <v>37</v>
      </c>
      <c r="E208" s="252" t="s">
        <v>147</v>
      </c>
      <c r="F208" s="252"/>
      <c r="G208" s="252"/>
      <c r="H208" s="252"/>
      <c r="I208" s="252"/>
      <c r="J208" s="252"/>
      <c r="K208" s="252"/>
      <c r="L208" s="252"/>
    </row>
    <row r="209" spans="2:15">
      <c r="B209" s="251"/>
      <c r="C209" s="251"/>
      <c r="D209" s="16" t="s">
        <v>38</v>
      </c>
      <c r="E209" s="252" t="s">
        <v>148</v>
      </c>
      <c r="F209" s="252"/>
      <c r="G209" s="252"/>
      <c r="H209" s="252"/>
      <c r="I209" s="252"/>
      <c r="J209" s="252"/>
      <c r="K209" s="252"/>
      <c r="L209" s="252"/>
    </row>
    <row r="210" spans="2:15">
      <c r="B210" s="251"/>
      <c r="C210" s="251"/>
      <c r="D210" s="16" t="s">
        <v>39</v>
      </c>
      <c r="E210" s="252" t="s">
        <v>143</v>
      </c>
      <c r="F210" s="252"/>
      <c r="G210" s="252"/>
      <c r="H210" s="252"/>
      <c r="I210" s="252"/>
      <c r="J210" s="252"/>
      <c r="K210" s="252"/>
      <c r="L210" s="252"/>
    </row>
    <row r="211" spans="2:15">
      <c r="B211" s="249"/>
      <c r="C211" s="249"/>
      <c r="D211" s="249"/>
      <c r="E211" s="249"/>
      <c r="F211" s="249"/>
      <c r="G211" s="249"/>
      <c r="H211" s="249"/>
      <c r="I211" s="249"/>
      <c r="J211" s="249"/>
      <c r="K211" s="249"/>
      <c r="L211" s="249"/>
    </row>
    <row r="212" spans="2:15" ht="27">
      <c r="B212" s="254" t="s">
        <v>40</v>
      </c>
      <c r="C212" s="255"/>
      <c r="D212" s="16" t="s">
        <v>41</v>
      </c>
      <c r="E212" s="260" t="s">
        <v>149</v>
      </c>
      <c r="F212" s="261"/>
      <c r="G212" s="261"/>
      <c r="H212" s="261"/>
      <c r="I212" s="261"/>
      <c r="J212" s="261"/>
      <c r="K212" s="261"/>
      <c r="L212" s="262"/>
    </row>
    <row r="213" spans="2:15" ht="27">
      <c r="B213" s="256"/>
      <c r="C213" s="257"/>
      <c r="D213" s="16" t="s">
        <v>42</v>
      </c>
      <c r="E213" s="248">
        <v>1031</v>
      </c>
      <c r="F213" s="248"/>
      <c r="G213" s="248"/>
      <c r="H213" s="248"/>
      <c r="I213" s="248"/>
      <c r="J213" s="248"/>
      <c r="K213" s="248"/>
      <c r="L213" s="248"/>
    </row>
    <row r="214" spans="2:15" ht="27" customHeight="1">
      <c r="B214" s="256"/>
      <c r="C214" s="257"/>
      <c r="D214" s="16" t="s">
        <v>43</v>
      </c>
      <c r="E214" s="260" t="s">
        <v>149</v>
      </c>
      <c r="F214" s="261"/>
      <c r="G214" s="261"/>
      <c r="H214" s="261"/>
      <c r="I214" s="261"/>
      <c r="J214" s="261"/>
      <c r="K214" s="261"/>
      <c r="L214" s="262"/>
    </row>
    <row r="215" spans="2:15" ht="27">
      <c r="B215" s="258"/>
      <c r="C215" s="259"/>
      <c r="D215" s="16" t="s">
        <v>44</v>
      </c>
      <c r="E215" s="248">
        <v>11001</v>
      </c>
      <c r="F215" s="248"/>
      <c r="G215" s="248"/>
      <c r="H215" s="248"/>
      <c r="I215" s="248"/>
      <c r="J215" s="248"/>
      <c r="K215" s="248"/>
      <c r="L215" s="248"/>
    </row>
    <row r="216" spans="2:15">
      <c r="B216" s="249"/>
      <c r="C216" s="249"/>
      <c r="D216" s="249"/>
      <c r="E216" s="249"/>
      <c r="F216" s="249"/>
      <c r="G216" s="249"/>
      <c r="H216" s="249"/>
      <c r="I216" s="249"/>
      <c r="J216" s="249"/>
      <c r="K216" s="249"/>
      <c r="L216" s="249"/>
    </row>
    <row r="217" spans="2:15">
      <c r="B217" s="239" t="s">
        <v>45</v>
      </c>
      <c r="C217" s="239"/>
      <c r="D217" s="239"/>
      <c r="E217" s="248" t="s">
        <v>146</v>
      </c>
      <c r="F217" s="248"/>
      <c r="G217" s="248"/>
      <c r="H217" s="248"/>
      <c r="I217" s="248"/>
      <c r="J217" s="248"/>
      <c r="K217" s="248"/>
      <c r="L217" s="248"/>
    </row>
    <row r="219" spans="2:15" ht="54" customHeight="1">
      <c r="B219" s="242" t="s">
        <v>50</v>
      </c>
      <c r="C219" s="253" t="s">
        <v>1</v>
      </c>
      <c r="D219" s="253"/>
      <c r="E219" s="242" t="s">
        <v>49</v>
      </c>
      <c r="F219" s="242" t="s">
        <v>3</v>
      </c>
      <c r="G219" s="242"/>
      <c r="H219" s="242"/>
      <c r="I219" s="242" t="s">
        <v>47</v>
      </c>
      <c r="J219" s="242" t="s">
        <v>4</v>
      </c>
      <c r="K219" s="242" t="s">
        <v>5</v>
      </c>
      <c r="L219" s="242" t="s">
        <v>6</v>
      </c>
      <c r="M219" s="242" t="s">
        <v>46</v>
      </c>
      <c r="N219" s="242"/>
      <c r="O219" s="242" t="s">
        <v>7</v>
      </c>
    </row>
    <row r="220" spans="2:15" ht="54">
      <c r="B220" s="242"/>
      <c r="C220" s="17" t="s">
        <v>8</v>
      </c>
      <c r="D220" s="15" t="s">
        <v>0</v>
      </c>
      <c r="E220" s="242"/>
      <c r="F220" s="15" t="s">
        <v>48</v>
      </c>
      <c r="G220" s="15" t="s">
        <v>9</v>
      </c>
      <c r="H220" s="15" t="s">
        <v>10</v>
      </c>
      <c r="I220" s="242"/>
      <c r="J220" s="242"/>
      <c r="K220" s="242"/>
      <c r="L220" s="242"/>
      <c r="M220" s="15" t="s">
        <v>11</v>
      </c>
      <c r="N220" s="15" t="s">
        <v>12</v>
      </c>
      <c r="O220" s="242"/>
    </row>
    <row r="221" spans="2:15">
      <c r="B221" s="19" t="s">
        <v>13</v>
      </c>
      <c r="C221" s="19" t="s">
        <v>14</v>
      </c>
      <c r="D221" s="19" t="s">
        <v>15</v>
      </c>
      <c r="E221" s="19" t="s">
        <v>16</v>
      </c>
      <c r="F221" s="19" t="s">
        <v>17</v>
      </c>
      <c r="G221" s="19" t="s">
        <v>18</v>
      </c>
      <c r="H221" s="19" t="s">
        <v>19</v>
      </c>
      <c r="I221" s="19" t="s">
        <v>20</v>
      </c>
      <c r="J221" s="19" t="s">
        <v>21</v>
      </c>
      <c r="K221" s="19" t="s">
        <v>22</v>
      </c>
      <c r="L221" s="19" t="s">
        <v>23</v>
      </c>
      <c r="M221" s="19" t="s">
        <v>24</v>
      </c>
      <c r="N221" s="19" t="s">
        <v>25</v>
      </c>
      <c r="O221" s="19" t="s">
        <v>26</v>
      </c>
    </row>
    <row r="222" spans="2:15">
      <c r="B222" s="4">
        <v>1100000</v>
      </c>
      <c r="C222" s="5" t="s">
        <v>72</v>
      </c>
      <c r="D222" s="4" t="s">
        <v>28</v>
      </c>
      <c r="E222" s="154">
        <f>E224</f>
        <v>23600</v>
      </c>
      <c r="F222" s="20"/>
      <c r="G222" s="164">
        <f t="shared" ref="G222:H222" si="15">G224</f>
        <v>0</v>
      </c>
      <c r="H222" s="164">
        <f t="shared" si="15"/>
        <v>0</v>
      </c>
      <c r="I222" s="154">
        <f t="shared" ref="I222" si="16">E222+F222+G222+H222</f>
        <v>23600</v>
      </c>
      <c r="J222" s="154">
        <f>J224</f>
        <v>0</v>
      </c>
      <c r="K222" s="154">
        <f t="shared" ref="K222:L222" si="17">K224</f>
        <v>0</v>
      </c>
      <c r="L222" s="154">
        <f t="shared" si="17"/>
        <v>0</v>
      </c>
      <c r="M222" s="10"/>
      <c r="N222" s="10"/>
      <c r="O222" s="10"/>
    </row>
    <row r="223" spans="2:15">
      <c r="B223" s="4">
        <v>1123000</v>
      </c>
      <c r="C223" s="6" t="s">
        <v>88</v>
      </c>
      <c r="D223" s="4" t="s">
        <v>28</v>
      </c>
      <c r="E223" s="154"/>
      <c r="F223" s="10"/>
      <c r="G223" s="10"/>
      <c r="H223" s="10"/>
      <c r="I223" s="154"/>
      <c r="J223" s="10"/>
      <c r="K223" s="10"/>
      <c r="L223" s="10"/>
      <c r="M223" s="10"/>
      <c r="N223" s="10"/>
      <c r="O223" s="10"/>
    </row>
    <row r="224" spans="2:15">
      <c r="B224" s="4">
        <v>1123800</v>
      </c>
      <c r="C224" s="5" t="s">
        <v>96</v>
      </c>
      <c r="D224" s="4">
        <v>423900</v>
      </c>
      <c r="E224" s="154">
        <v>23600</v>
      </c>
      <c r="F224" s="10"/>
      <c r="G224" s="164"/>
      <c r="H224" s="164"/>
      <c r="I224" s="154">
        <f t="shared" ref="I224" si="18">E224+F224+G224+H224</f>
        <v>23600</v>
      </c>
      <c r="J224" s="154"/>
      <c r="K224" s="154"/>
      <c r="L224" s="154"/>
      <c r="M224" s="10"/>
      <c r="N224" s="10"/>
      <c r="O224" s="10"/>
    </row>
    <row r="225" spans="2:15">
      <c r="B225" s="4">
        <v>1000000</v>
      </c>
      <c r="C225" s="4" t="s">
        <v>176</v>
      </c>
      <c r="D225" s="4"/>
      <c r="E225" s="154">
        <f>E222</f>
        <v>23600</v>
      </c>
      <c r="F225" s="20"/>
      <c r="G225" s="164">
        <f t="shared" ref="G225:H225" si="19">G222</f>
        <v>0</v>
      </c>
      <c r="H225" s="164">
        <f t="shared" si="19"/>
        <v>0</v>
      </c>
      <c r="I225" s="154">
        <f>I222</f>
        <v>23600</v>
      </c>
      <c r="J225" s="154">
        <f>J222</f>
        <v>0</v>
      </c>
      <c r="K225" s="154">
        <f>K222</f>
        <v>0</v>
      </c>
      <c r="L225" s="154">
        <f>L222</f>
        <v>0</v>
      </c>
      <c r="M225" s="10"/>
      <c r="N225" s="10"/>
      <c r="O225" s="10"/>
    </row>
    <row r="226" spans="2:15">
      <c r="G226" s="166"/>
    </row>
    <row r="228" spans="2:15" ht="16.5" customHeight="1">
      <c r="C228" s="126" t="s">
        <v>294</v>
      </c>
      <c r="D228" s="243" t="s">
        <v>66</v>
      </c>
      <c r="E228" s="243"/>
      <c r="F228" s="243"/>
      <c r="G228" s="244" t="s">
        <v>67</v>
      </c>
      <c r="H228" s="244"/>
      <c r="J228" s="245" t="s">
        <v>291</v>
      </c>
      <c r="K228" s="245"/>
      <c r="L228" s="245"/>
    </row>
    <row r="229" spans="2:15">
      <c r="C229" s="8"/>
      <c r="D229" s="8"/>
      <c r="E229" s="1"/>
      <c r="G229" s="244" t="s">
        <v>68</v>
      </c>
      <c r="H229" s="244"/>
      <c r="J229" s="244" t="s">
        <v>69</v>
      </c>
      <c r="K229" s="244"/>
      <c r="L229" s="244"/>
    </row>
    <row r="230" spans="2:15">
      <c r="C230" s="14" t="s">
        <v>70</v>
      </c>
      <c r="D230" s="8"/>
      <c r="E230" s="8"/>
      <c r="F230" s="8"/>
      <c r="G230" s="8"/>
      <c r="H230" s="8"/>
      <c r="I230" s="8"/>
    </row>
    <row r="231" spans="2:15" ht="16.5" customHeight="1">
      <c r="C231" s="8"/>
      <c r="D231" s="243" t="s">
        <v>71</v>
      </c>
      <c r="E231" s="243"/>
      <c r="F231" s="243"/>
      <c r="G231" s="244" t="s">
        <v>67</v>
      </c>
      <c r="H231" s="244"/>
      <c r="I231" s="7"/>
      <c r="J231" s="245" t="s">
        <v>193</v>
      </c>
      <c r="K231" s="245"/>
      <c r="L231" s="245"/>
    </row>
    <row r="232" spans="2:15">
      <c r="C232" s="8"/>
      <c r="D232" s="8"/>
      <c r="E232" s="8"/>
      <c r="F232" s="7"/>
      <c r="G232" s="244" t="s">
        <v>68</v>
      </c>
      <c r="H232" s="244"/>
      <c r="I232" s="7"/>
      <c r="J232" s="244" t="s">
        <v>69</v>
      </c>
      <c r="K232" s="244"/>
      <c r="L232" s="244"/>
    </row>
    <row r="233" spans="2:15">
      <c r="C233" s="8"/>
      <c r="D233" s="8"/>
      <c r="E233" s="8"/>
      <c r="F233" s="7"/>
      <c r="G233" s="96"/>
      <c r="H233" s="96"/>
      <c r="I233" s="7"/>
      <c r="J233" s="96"/>
      <c r="K233" s="96"/>
      <c r="L233" s="96"/>
    </row>
    <row r="234" spans="2:15">
      <c r="C234" s="8"/>
      <c r="D234" s="8"/>
      <c r="E234" s="8"/>
      <c r="F234" s="7"/>
      <c r="G234" s="96"/>
      <c r="H234" s="96"/>
      <c r="I234" s="7"/>
      <c r="J234" s="96"/>
      <c r="K234" s="96"/>
      <c r="L234" s="96"/>
    </row>
    <row r="235" spans="2:15">
      <c r="J235" s="263" t="s">
        <v>122</v>
      </c>
      <c r="K235" s="263"/>
      <c r="L235" s="263"/>
    </row>
    <row r="236" spans="2:15">
      <c r="J236" s="18"/>
      <c r="K236" s="18"/>
      <c r="L236" s="18"/>
    </row>
    <row r="237" spans="2:15">
      <c r="B237" s="250" t="s">
        <v>120</v>
      </c>
      <c r="C237" s="250"/>
      <c r="D237" s="250"/>
      <c r="E237" s="250"/>
      <c r="F237" s="250"/>
      <c r="G237" s="250"/>
      <c r="H237" s="250"/>
      <c r="I237" s="250"/>
      <c r="J237" s="250"/>
      <c r="K237" s="250"/>
      <c r="L237" s="250"/>
    </row>
    <row r="238" spans="2:15">
      <c r="B238" s="250" t="s">
        <v>121</v>
      </c>
      <c r="C238" s="250"/>
      <c r="D238" s="250"/>
      <c r="E238" s="250"/>
      <c r="F238" s="250"/>
      <c r="G238" s="250"/>
      <c r="H238" s="250"/>
      <c r="I238" s="250"/>
      <c r="J238" s="250"/>
      <c r="K238" s="250"/>
      <c r="L238" s="250"/>
    </row>
    <row r="239" spans="2:15">
      <c r="B239" s="250" t="s">
        <v>293</v>
      </c>
      <c r="C239" s="250"/>
      <c r="D239" s="250"/>
      <c r="E239" s="250"/>
      <c r="F239" s="250"/>
      <c r="G239" s="250"/>
      <c r="H239" s="250"/>
      <c r="I239" s="250"/>
      <c r="J239" s="250"/>
      <c r="K239" s="250"/>
      <c r="L239" s="250"/>
    </row>
    <row r="240" spans="2:15">
      <c r="N240" s="12"/>
    </row>
    <row r="241" spans="2:12" ht="16.5" customHeight="1">
      <c r="B241" s="239" t="s">
        <v>29</v>
      </c>
      <c r="C241" s="239"/>
      <c r="D241" s="16" t="s">
        <v>30</v>
      </c>
      <c r="E241" s="248" t="s">
        <v>144</v>
      </c>
      <c r="F241" s="248"/>
      <c r="G241" s="248"/>
      <c r="H241" s="248"/>
      <c r="I241" s="248"/>
      <c r="J241" s="248"/>
      <c r="K241" s="248"/>
      <c r="L241" s="248"/>
    </row>
    <row r="242" spans="2:12">
      <c r="B242" s="239"/>
      <c r="C242" s="239"/>
      <c r="D242" s="16" t="s">
        <v>31</v>
      </c>
      <c r="E242" s="248">
        <v>104021</v>
      </c>
      <c r="F242" s="248"/>
      <c r="G242" s="248"/>
      <c r="H242" s="248"/>
      <c r="I242" s="248"/>
      <c r="J242" s="248"/>
      <c r="K242" s="248"/>
      <c r="L242" s="248"/>
    </row>
    <row r="243" spans="2:12">
      <c r="B243" s="249"/>
      <c r="C243" s="249"/>
      <c r="D243" s="249"/>
      <c r="E243" s="249"/>
      <c r="F243" s="249"/>
      <c r="G243" s="249"/>
      <c r="H243" s="249"/>
      <c r="I243" s="249"/>
      <c r="J243" s="249"/>
      <c r="K243" s="249"/>
      <c r="L243" s="249"/>
    </row>
    <row r="244" spans="2:12" ht="16.5" customHeight="1">
      <c r="B244" s="239" t="s">
        <v>32</v>
      </c>
      <c r="C244" s="239"/>
      <c r="D244" s="16" t="s">
        <v>30</v>
      </c>
      <c r="E244" s="248" t="s">
        <v>144</v>
      </c>
      <c r="F244" s="248"/>
      <c r="G244" s="248"/>
      <c r="H244" s="248"/>
      <c r="I244" s="248"/>
      <c r="J244" s="248"/>
      <c r="K244" s="248"/>
      <c r="L244" s="248"/>
    </row>
    <row r="245" spans="2:12">
      <c r="B245" s="239"/>
      <c r="C245" s="239"/>
      <c r="D245" s="16" t="s">
        <v>31</v>
      </c>
      <c r="E245" s="248">
        <v>104021</v>
      </c>
      <c r="F245" s="248"/>
      <c r="G245" s="248"/>
      <c r="H245" s="248"/>
      <c r="I245" s="248"/>
      <c r="J245" s="248"/>
      <c r="K245" s="248"/>
      <c r="L245" s="248"/>
    </row>
    <row r="246" spans="2:12">
      <c r="B246" s="238"/>
      <c r="C246" s="238"/>
      <c r="D246" s="238"/>
      <c r="E246" s="238"/>
      <c r="F246" s="238"/>
      <c r="G246" s="238"/>
      <c r="H246" s="238"/>
      <c r="I246" s="238"/>
      <c r="J246" s="238"/>
      <c r="K246" s="238"/>
      <c r="L246" s="238"/>
    </row>
    <row r="247" spans="2:12" ht="16.5" customHeight="1">
      <c r="B247" s="239" t="s">
        <v>33</v>
      </c>
      <c r="C247" s="239"/>
      <c r="D247" s="239"/>
      <c r="E247" s="248" t="s">
        <v>144</v>
      </c>
      <c r="F247" s="248"/>
      <c r="G247" s="248"/>
      <c r="H247" s="248"/>
      <c r="I247" s="248"/>
      <c r="J247" s="248"/>
      <c r="K247" s="248"/>
      <c r="L247" s="248"/>
    </row>
    <row r="248" spans="2:12">
      <c r="B248" s="249"/>
      <c r="C248" s="249"/>
      <c r="D248" s="249"/>
      <c r="E248" s="249"/>
      <c r="F248" s="249"/>
      <c r="G248" s="249"/>
      <c r="H248" s="249"/>
      <c r="I248" s="249"/>
      <c r="J248" s="249"/>
      <c r="K248" s="249"/>
      <c r="L248" s="249"/>
    </row>
    <row r="249" spans="2:12" ht="16.5" customHeight="1">
      <c r="B249" s="239" t="s">
        <v>34</v>
      </c>
      <c r="C249" s="239"/>
      <c r="D249" s="239"/>
      <c r="E249" s="248">
        <v>1006</v>
      </c>
      <c r="F249" s="248"/>
      <c r="G249" s="248"/>
      <c r="H249" s="248"/>
      <c r="I249" s="248"/>
      <c r="J249" s="248"/>
      <c r="K249" s="248"/>
      <c r="L249" s="248"/>
    </row>
    <row r="250" spans="2:12">
      <c r="B250" s="238"/>
      <c r="C250" s="238"/>
      <c r="D250" s="238"/>
      <c r="E250" s="238"/>
      <c r="F250" s="238"/>
      <c r="G250" s="238"/>
      <c r="H250" s="238"/>
      <c r="I250" s="238"/>
      <c r="J250" s="238"/>
      <c r="K250" s="238"/>
      <c r="L250" s="238"/>
    </row>
    <row r="251" spans="2:12" ht="16.5" customHeight="1">
      <c r="B251" s="239" t="s">
        <v>35</v>
      </c>
      <c r="C251" s="239"/>
      <c r="D251" s="239"/>
      <c r="E251" s="248">
        <v>1</v>
      </c>
      <c r="F251" s="248"/>
      <c r="G251" s="248"/>
      <c r="H251" s="248"/>
      <c r="I251" s="248"/>
      <c r="J251" s="248"/>
      <c r="K251" s="248"/>
      <c r="L251" s="248"/>
    </row>
    <row r="252" spans="2:12">
      <c r="B252" s="249"/>
      <c r="C252" s="249"/>
      <c r="D252" s="249"/>
      <c r="E252" s="249"/>
      <c r="F252" s="249"/>
      <c r="G252" s="249"/>
      <c r="H252" s="249"/>
      <c r="I252" s="249"/>
      <c r="J252" s="249"/>
      <c r="K252" s="249"/>
      <c r="L252" s="249"/>
    </row>
    <row r="253" spans="2:12" ht="16.5" customHeight="1">
      <c r="B253" s="251" t="s">
        <v>36</v>
      </c>
      <c r="C253" s="251"/>
      <c r="D253" s="16" t="s">
        <v>37</v>
      </c>
      <c r="E253" s="252" t="s">
        <v>142</v>
      </c>
      <c r="F253" s="252"/>
      <c r="G253" s="252"/>
      <c r="H253" s="252"/>
      <c r="I253" s="252"/>
      <c r="J253" s="252"/>
      <c r="K253" s="252"/>
      <c r="L253" s="252"/>
    </row>
    <row r="254" spans="2:12">
      <c r="B254" s="251"/>
      <c r="C254" s="251"/>
      <c r="D254" s="16" t="s">
        <v>38</v>
      </c>
      <c r="E254" s="252" t="s">
        <v>142</v>
      </c>
      <c r="F254" s="252"/>
      <c r="G254" s="252"/>
      <c r="H254" s="252"/>
      <c r="I254" s="252"/>
      <c r="J254" s="252"/>
      <c r="K254" s="252"/>
      <c r="L254" s="252"/>
    </row>
    <row r="255" spans="2:12">
      <c r="B255" s="251"/>
      <c r="C255" s="251"/>
      <c r="D255" s="16" t="s">
        <v>39</v>
      </c>
      <c r="E255" s="252" t="s">
        <v>143</v>
      </c>
      <c r="F255" s="252"/>
      <c r="G255" s="252"/>
      <c r="H255" s="252"/>
      <c r="I255" s="252"/>
      <c r="J255" s="252"/>
      <c r="K255" s="252"/>
      <c r="L255" s="252"/>
    </row>
    <row r="256" spans="2:12">
      <c r="B256" s="249"/>
      <c r="C256" s="249"/>
      <c r="D256" s="249"/>
      <c r="E256" s="249"/>
      <c r="F256" s="249"/>
      <c r="G256" s="249"/>
      <c r="H256" s="249"/>
      <c r="I256" s="249"/>
      <c r="J256" s="249"/>
      <c r="K256" s="249"/>
      <c r="L256" s="249"/>
    </row>
    <row r="257" spans="2:15" ht="27" customHeight="1">
      <c r="B257" s="254" t="s">
        <v>40</v>
      </c>
      <c r="C257" s="255"/>
      <c r="D257" s="16" t="s">
        <v>41</v>
      </c>
      <c r="E257" s="260" t="s">
        <v>145</v>
      </c>
      <c r="F257" s="261"/>
      <c r="G257" s="261"/>
      <c r="H257" s="261"/>
      <c r="I257" s="261"/>
      <c r="J257" s="261"/>
      <c r="K257" s="261"/>
      <c r="L257" s="262"/>
    </row>
    <row r="258" spans="2:15" ht="27">
      <c r="B258" s="256"/>
      <c r="C258" s="257"/>
      <c r="D258" s="16" t="s">
        <v>42</v>
      </c>
      <c r="E258" s="248">
        <v>1108</v>
      </c>
      <c r="F258" s="248"/>
      <c r="G258" s="248"/>
      <c r="H258" s="248"/>
      <c r="I258" s="248"/>
      <c r="J258" s="248"/>
      <c r="K258" s="248"/>
      <c r="L258" s="248"/>
    </row>
    <row r="259" spans="2:15" ht="27" customHeight="1">
      <c r="B259" s="256"/>
      <c r="C259" s="257"/>
      <c r="D259" s="16" t="s">
        <v>43</v>
      </c>
      <c r="E259" s="260" t="s">
        <v>179</v>
      </c>
      <c r="F259" s="261"/>
      <c r="G259" s="261"/>
      <c r="H259" s="261"/>
      <c r="I259" s="261"/>
      <c r="J259" s="261"/>
      <c r="K259" s="261"/>
      <c r="L259" s="262"/>
    </row>
    <row r="260" spans="2:15" ht="27">
      <c r="B260" s="258"/>
      <c r="C260" s="259"/>
      <c r="D260" s="16" t="s">
        <v>44</v>
      </c>
      <c r="E260" s="248">
        <v>11002</v>
      </c>
      <c r="F260" s="248"/>
      <c r="G260" s="248"/>
      <c r="H260" s="248"/>
      <c r="I260" s="248"/>
      <c r="J260" s="248"/>
      <c r="K260" s="248"/>
      <c r="L260" s="248"/>
    </row>
    <row r="261" spans="2:15">
      <c r="B261" s="249"/>
      <c r="C261" s="249"/>
      <c r="D261" s="249"/>
      <c r="E261" s="249"/>
      <c r="F261" s="249"/>
      <c r="G261" s="249"/>
      <c r="H261" s="249"/>
      <c r="I261" s="249"/>
      <c r="J261" s="249"/>
      <c r="K261" s="249"/>
      <c r="L261" s="249"/>
    </row>
    <row r="262" spans="2:15" ht="16.5" customHeight="1">
      <c r="B262" s="239" t="s">
        <v>45</v>
      </c>
      <c r="C262" s="239"/>
      <c r="D262" s="239"/>
      <c r="E262" s="248" t="s">
        <v>146</v>
      </c>
      <c r="F262" s="248"/>
      <c r="G262" s="248"/>
      <c r="H262" s="248"/>
      <c r="I262" s="248"/>
      <c r="J262" s="248"/>
      <c r="K262" s="248"/>
      <c r="L262" s="248"/>
    </row>
    <row r="264" spans="2:15" ht="52.5" customHeight="1">
      <c r="B264" s="242" t="s">
        <v>50</v>
      </c>
      <c r="C264" s="253" t="s">
        <v>1</v>
      </c>
      <c r="D264" s="253"/>
      <c r="E264" s="242" t="s">
        <v>49</v>
      </c>
      <c r="F264" s="242" t="s">
        <v>3</v>
      </c>
      <c r="G264" s="242"/>
      <c r="H264" s="242"/>
      <c r="I264" s="242" t="s">
        <v>47</v>
      </c>
      <c r="J264" s="242" t="s">
        <v>4</v>
      </c>
      <c r="K264" s="242" t="s">
        <v>5</v>
      </c>
      <c r="L264" s="242" t="s">
        <v>6</v>
      </c>
      <c r="M264" s="242" t="s">
        <v>46</v>
      </c>
      <c r="N264" s="242"/>
      <c r="O264" s="242" t="s">
        <v>7</v>
      </c>
    </row>
    <row r="265" spans="2:15" ht="54">
      <c r="B265" s="242"/>
      <c r="C265" s="17" t="s">
        <v>8</v>
      </c>
      <c r="D265" s="15" t="s">
        <v>0</v>
      </c>
      <c r="E265" s="242"/>
      <c r="F265" s="15" t="s">
        <v>48</v>
      </c>
      <c r="G265" s="15" t="s">
        <v>9</v>
      </c>
      <c r="H265" s="15" t="s">
        <v>10</v>
      </c>
      <c r="I265" s="242"/>
      <c r="J265" s="242"/>
      <c r="K265" s="242"/>
      <c r="L265" s="242"/>
      <c r="M265" s="15" t="s">
        <v>11</v>
      </c>
      <c r="N265" s="15" t="s">
        <v>12</v>
      </c>
      <c r="O265" s="242"/>
    </row>
    <row r="266" spans="2:15">
      <c r="B266" s="19" t="s">
        <v>13</v>
      </c>
      <c r="C266" s="19" t="s">
        <v>14</v>
      </c>
      <c r="D266" s="19" t="s">
        <v>15</v>
      </c>
      <c r="E266" s="19" t="s">
        <v>16</v>
      </c>
      <c r="F266" s="19" t="s">
        <v>17</v>
      </c>
      <c r="G266" s="19" t="s">
        <v>18</v>
      </c>
      <c r="H266" s="19" t="s">
        <v>19</v>
      </c>
      <c r="I266" s="19" t="s">
        <v>20</v>
      </c>
      <c r="J266" s="19" t="s">
        <v>21</v>
      </c>
      <c r="K266" s="19" t="s">
        <v>22</v>
      </c>
      <c r="L266" s="19" t="s">
        <v>23</v>
      </c>
      <c r="M266" s="19" t="s">
        <v>24</v>
      </c>
      <c r="N266" s="19" t="s">
        <v>25</v>
      </c>
      <c r="O266" s="19" t="s">
        <v>26</v>
      </c>
    </row>
    <row r="267" spans="2:15">
      <c r="B267" s="4">
        <v>1100000</v>
      </c>
      <c r="C267" s="5" t="s">
        <v>72</v>
      </c>
      <c r="D267" s="4" t="s">
        <v>28</v>
      </c>
      <c r="E267" s="154">
        <f>E268+E270</f>
        <v>305200</v>
      </c>
      <c r="F267" s="20"/>
      <c r="G267" s="164">
        <f>G268+G270</f>
        <v>0</v>
      </c>
      <c r="H267" s="164">
        <f>H268+H270</f>
        <v>0</v>
      </c>
      <c r="I267" s="154">
        <f>E267+F267+G267+H267</f>
        <v>305200</v>
      </c>
      <c r="J267" s="154">
        <f>J268+J270</f>
        <v>96049.49</v>
      </c>
      <c r="K267" s="154">
        <f t="shared" ref="K267:L267" si="20">K268+K270</f>
        <v>96049.49</v>
      </c>
      <c r="L267" s="154">
        <f t="shared" si="20"/>
        <v>96049.49</v>
      </c>
      <c r="M267" s="10"/>
      <c r="N267" s="10"/>
      <c r="O267" s="10"/>
    </row>
    <row r="268" spans="2:15">
      <c r="B268" s="4">
        <v>1121000</v>
      </c>
      <c r="C268" s="6" t="s">
        <v>54</v>
      </c>
      <c r="D268" s="4"/>
      <c r="E268" s="154">
        <f>E269</f>
        <v>10000</v>
      </c>
      <c r="F268" s="154">
        <f t="shared" ref="F268:H268" si="21">F269</f>
        <v>0</v>
      </c>
      <c r="G268" s="164">
        <f t="shared" si="21"/>
        <v>0</v>
      </c>
      <c r="H268" s="164">
        <f t="shared" si="21"/>
        <v>0</v>
      </c>
      <c r="I268" s="154">
        <f t="shared" ref="I268:I269" si="22">E268+F268+G268+H268</f>
        <v>10000</v>
      </c>
      <c r="J268" s="154">
        <f>J269</f>
        <v>301.49</v>
      </c>
      <c r="K268" s="154">
        <f>K269</f>
        <v>301.49</v>
      </c>
      <c r="L268" s="154">
        <f>L269</f>
        <v>301.49</v>
      </c>
      <c r="M268" s="10"/>
      <c r="N268" s="10"/>
      <c r="O268" s="10"/>
    </row>
    <row r="269" spans="2:15">
      <c r="B269" s="4">
        <v>1121100</v>
      </c>
      <c r="C269" s="5" t="s">
        <v>78</v>
      </c>
      <c r="D269" s="4">
        <v>421100</v>
      </c>
      <c r="E269" s="154">
        <v>10000</v>
      </c>
      <c r="F269" s="10"/>
      <c r="G269" s="164"/>
      <c r="H269" s="164"/>
      <c r="I269" s="154">
        <f t="shared" si="22"/>
        <v>10000</v>
      </c>
      <c r="J269" s="154">
        <v>301.49</v>
      </c>
      <c r="K269" s="154">
        <v>301.49</v>
      </c>
      <c r="L269" s="154">
        <v>301.49</v>
      </c>
      <c r="M269" s="10"/>
      <c r="N269" s="10"/>
      <c r="O269" s="10"/>
    </row>
    <row r="270" spans="2:15">
      <c r="B270" s="4">
        <v>1123000</v>
      </c>
      <c r="C270" s="6" t="s">
        <v>88</v>
      </c>
      <c r="D270" s="4" t="s">
        <v>28</v>
      </c>
      <c r="E270" s="154">
        <f>E271+E272</f>
        <v>295200</v>
      </c>
      <c r="F270" s="154">
        <f t="shared" ref="F270:H270" si="23">F271+F272</f>
        <v>0</v>
      </c>
      <c r="G270" s="164">
        <f t="shared" si="23"/>
        <v>0</v>
      </c>
      <c r="H270" s="183">
        <f t="shared" si="23"/>
        <v>0</v>
      </c>
      <c r="I270" s="154">
        <f t="shared" ref="I270:I273" si="24">E270+F270+G270+H270</f>
        <v>295200</v>
      </c>
      <c r="J270" s="154">
        <f>J271+J272</f>
        <v>95748</v>
      </c>
      <c r="K270" s="154">
        <f>K271+K272</f>
        <v>95748</v>
      </c>
      <c r="L270" s="154">
        <f>L271+L272</f>
        <v>95748</v>
      </c>
      <c r="M270" s="10"/>
      <c r="N270" s="10"/>
      <c r="O270" s="10"/>
    </row>
    <row r="271" spans="2:15">
      <c r="B271" s="4">
        <v>1123200</v>
      </c>
      <c r="C271" s="5" t="s">
        <v>90</v>
      </c>
      <c r="D271" s="4">
        <v>423200</v>
      </c>
      <c r="E271" s="154">
        <v>295200</v>
      </c>
      <c r="F271" s="10"/>
      <c r="G271" s="164"/>
      <c r="H271" s="164"/>
      <c r="I271" s="154">
        <f t="shared" si="24"/>
        <v>295200</v>
      </c>
      <c r="J271" s="154">
        <v>95748</v>
      </c>
      <c r="K271" s="154">
        <v>95748</v>
      </c>
      <c r="L271" s="154">
        <v>95748</v>
      </c>
      <c r="M271" s="10"/>
      <c r="N271" s="10"/>
      <c r="O271" s="10"/>
    </row>
    <row r="272" spans="2:15">
      <c r="B272" s="4">
        <v>1123400</v>
      </c>
      <c r="C272" s="5" t="s">
        <v>92</v>
      </c>
      <c r="D272" s="4">
        <v>423400</v>
      </c>
      <c r="E272" s="154"/>
      <c r="F272" s="10"/>
      <c r="G272" s="10"/>
      <c r="H272" s="154"/>
      <c r="I272" s="154">
        <f t="shared" si="24"/>
        <v>0</v>
      </c>
      <c r="J272" s="154"/>
      <c r="K272" s="154"/>
      <c r="L272" s="154"/>
      <c r="M272" s="10"/>
      <c r="N272" s="10"/>
      <c r="O272" s="10"/>
    </row>
    <row r="273" spans="2:15">
      <c r="B273" s="4">
        <v>1000000</v>
      </c>
      <c r="C273" s="4" t="s">
        <v>177</v>
      </c>
      <c r="D273" s="4"/>
      <c r="E273" s="154">
        <f>E267</f>
        <v>305200</v>
      </c>
      <c r="F273" s="20"/>
      <c r="G273" s="164">
        <f t="shared" ref="G273:H273" si="25">G267</f>
        <v>0</v>
      </c>
      <c r="H273" s="164">
        <f t="shared" si="25"/>
        <v>0</v>
      </c>
      <c r="I273" s="154">
        <f t="shared" si="24"/>
        <v>305200</v>
      </c>
      <c r="J273" s="154">
        <f>J267</f>
        <v>96049.49</v>
      </c>
      <c r="K273" s="154">
        <f>K267</f>
        <v>96049.49</v>
      </c>
      <c r="L273" s="154">
        <f>L267</f>
        <v>96049.49</v>
      </c>
      <c r="M273" s="10"/>
      <c r="N273" s="10"/>
      <c r="O273" s="10"/>
    </row>
    <row r="274" spans="2:15" s="124" customFormat="1">
      <c r="B274" s="48"/>
      <c r="C274" s="48"/>
      <c r="D274" s="48"/>
      <c r="E274" s="180"/>
      <c r="F274" s="49"/>
      <c r="G274" s="184"/>
      <c r="H274" s="184"/>
      <c r="I274" s="180"/>
      <c r="J274" s="180"/>
      <c r="K274" s="180"/>
      <c r="L274" s="180"/>
      <c r="M274" s="50"/>
      <c r="N274" s="50"/>
      <c r="O274" s="50"/>
    </row>
    <row r="275" spans="2:15">
      <c r="G275" s="47"/>
    </row>
    <row r="276" spans="2:15" ht="16.5" customHeight="1">
      <c r="C276" s="126" t="s">
        <v>294</v>
      </c>
      <c r="D276" s="243" t="s">
        <v>66</v>
      </c>
      <c r="E276" s="243"/>
      <c r="F276" s="243"/>
      <c r="G276" s="244" t="s">
        <v>67</v>
      </c>
      <c r="H276" s="244"/>
      <c r="I276" s="166"/>
      <c r="J276" s="245" t="s">
        <v>291</v>
      </c>
      <c r="K276" s="245"/>
      <c r="L276" s="245"/>
    </row>
    <row r="277" spans="2:15" ht="16.5" customHeight="1">
      <c r="C277" s="8"/>
      <c r="D277" s="8"/>
      <c r="E277" s="1"/>
      <c r="G277" s="244" t="s">
        <v>68</v>
      </c>
      <c r="H277" s="244"/>
      <c r="J277" s="244" t="s">
        <v>69</v>
      </c>
      <c r="K277" s="244"/>
      <c r="L277" s="244"/>
    </row>
    <row r="278" spans="2:15">
      <c r="C278" s="14" t="s">
        <v>70</v>
      </c>
      <c r="D278" s="8"/>
      <c r="E278" s="8"/>
      <c r="F278" s="8"/>
      <c r="G278" s="8"/>
      <c r="H278" s="8"/>
      <c r="I278" s="8"/>
    </row>
    <row r="279" spans="2:15" ht="16.5" customHeight="1">
      <c r="C279" s="8"/>
      <c r="D279" s="243" t="s">
        <v>71</v>
      </c>
      <c r="E279" s="243"/>
      <c r="F279" s="243"/>
      <c r="G279" s="244" t="s">
        <v>67</v>
      </c>
      <c r="H279" s="244"/>
      <c r="I279" s="7"/>
      <c r="J279" s="245" t="s">
        <v>193</v>
      </c>
      <c r="K279" s="245"/>
      <c r="L279" s="245"/>
    </row>
    <row r="280" spans="2:15" ht="16.5" customHeight="1">
      <c r="C280" s="8"/>
      <c r="D280" s="8"/>
      <c r="E280" s="8"/>
      <c r="F280" s="7"/>
      <c r="G280" s="244" t="s">
        <v>68</v>
      </c>
      <c r="H280" s="244"/>
      <c r="I280" s="7"/>
      <c r="J280" s="244" t="s">
        <v>69</v>
      </c>
      <c r="K280" s="244"/>
      <c r="L280" s="244"/>
    </row>
    <row r="283" spans="2:15">
      <c r="J283" s="263" t="s">
        <v>122</v>
      </c>
      <c r="K283" s="263"/>
      <c r="L283" s="263"/>
    </row>
    <row r="284" spans="2:15">
      <c r="J284" s="18"/>
      <c r="K284" s="18"/>
      <c r="L284" s="18"/>
    </row>
    <row r="285" spans="2:15">
      <c r="B285" s="250" t="s">
        <v>120</v>
      </c>
      <c r="C285" s="250"/>
      <c r="D285" s="250"/>
      <c r="E285" s="250"/>
      <c r="F285" s="250"/>
      <c r="G285" s="250"/>
      <c r="H285" s="250"/>
      <c r="I285" s="250"/>
      <c r="J285" s="250"/>
      <c r="K285" s="250"/>
      <c r="L285" s="250"/>
    </row>
    <row r="286" spans="2:15">
      <c r="B286" s="250" t="s">
        <v>121</v>
      </c>
      <c r="C286" s="250"/>
      <c r="D286" s="250"/>
      <c r="E286" s="250"/>
      <c r="F286" s="250"/>
      <c r="G286" s="250"/>
      <c r="H286" s="250"/>
      <c r="I286" s="250"/>
      <c r="J286" s="250"/>
      <c r="K286" s="250"/>
      <c r="L286" s="250"/>
    </row>
    <row r="287" spans="2:15">
      <c r="B287" s="250" t="s">
        <v>293</v>
      </c>
      <c r="C287" s="250"/>
      <c r="D287" s="250"/>
      <c r="E287" s="250"/>
      <c r="F287" s="250"/>
      <c r="G287" s="250"/>
      <c r="H287" s="250"/>
      <c r="I287" s="250"/>
      <c r="J287" s="250"/>
      <c r="K287" s="250"/>
      <c r="L287" s="250"/>
    </row>
    <row r="288" spans="2:15">
      <c r="N288" s="12"/>
    </row>
    <row r="289" spans="2:12">
      <c r="B289" s="239" t="s">
        <v>29</v>
      </c>
      <c r="C289" s="239"/>
      <c r="D289" s="16" t="s">
        <v>30</v>
      </c>
      <c r="E289" s="248" t="s">
        <v>144</v>
      </c>
      <c r="F289" s="248"/>
      <c r="G289" s="248"/>
      <c r="H289" s="248"/>
      <c r="I289" s="248"/>
      <c r="J289" s="248"/>
      <c r="K289" s="248"/>
      <c r="L289" s="248"/>
    </row>
    <row r="290" spans="2:12">
      <c r="B290" s="239"/>
      <c r="C290" s="239"/>
      <c r="D290" s="16" t="s">
        <v>31</v>
      </c>
      <c r="E290" s="248">
        <v>104021</v>
      </c>
      <c r="F290" s="248"/>
      <c r="G290" s="248"/>
      <c r="H290" s="248"/>
      <c r="I290" s="248"/>
      <c r="J290" s="248"/>
      <c r="K290" s="248"/>
      <c r="L290" s="248"/>
    </row>
    <row r="291" spans="2:12">
      <c r="B291" s="249"/>
      <c r="C291" s="249"/>
      <c r="D291" s="249"/>
      <c r="E291" s="249"/>
      <c r="F291" s="249"/>
      <c r="G291" s="249"/>
      <c r="H291" s="249"/>
      <c r="I291" s="249"/>
      <c r="J291" s="249"/>
      <c r="K291" s="249"/>
      <c r="L291" s="249"/>
    </row>
    <row r="292" spans="2:12">
      <c r="B292" s="239" t="s">
        <v>32</v>
      </c>
      <c r="C292" s="239"/>
      <c r="D292" s="16" t="s">
        <v>30</v>
      </c>
      <c r="E292" s="248" t="s">
        <v>144</v>
      </c>
      <c r="F292" s="248"/>
      <c r="G292" s="248"/>
      <c r="H292" s="248"/>
      <c r="I292" s="248"/>
      <c r="J292" s="248"/>
      <c r="K292" s="248"/>
      <c r="L292" s="248"/>
    </row>
    <row r="293" spans="2:12">
      <c r="B293" s="239"/>
      <c r="C293" s="239"/>
      <c r="D293" s="16" t="s">
        <v>31</v>
      </c>
      <c r="E293" s="248">
        <v>104021</v>
      </c>
      <c r="F293" s="248"/>
      <c r="G293" s="248"/>
      <c r="H293" s="248"/>
      <c r="I293" s="248"/>
      <c r="J293" s="248"/>
      <c r="K293" s="248"/>
      <c r="L293" s="248"/>
    </row>
    <row r="294" spans="2:12">
      <c r="B294" s="238"/>
      <c r="C294" s="238"/>
      <c r="D294" s="238"/>
      <c r="E294" s="238"/>
      <c r="F294" s="238"/>
      <c r="G294" s="238"/>
      <c r="H294" s="238"/>
      <c r="I294" s="238"/>
      <c r="J294" s="238"/>
      <c r="K294" s="238"/>
      <c r="L294" s="238"/>
    </row>
    <row r="295" spans="2:12">
      <c r="B295" s="239" t="s">
        <v>33</v>
      </c>
      <c r="C295" s="239"/>
      <c r="D295" s="239"/>
      <c r="E295" s="248" t="s">
        <v>144</v>
      </c>
      <c r="F295" s="248"/>
      <c r="G295" s="248"/>
      <c r="H295" s="248"/>
      <c r="I295" s="248"/>
      <c r="J295" s="248"/>
      <c r="K295" s="248"/>
      <c r="L295" s="248"/>
    </row>
    <row r="296" spans="2:12">
      <c r="B296" s="249"/>
      <c r="C296" s="249"/>
      <c r="D296" s="249"/>
      <c r="E296" s="249"/>
      <c r="F296" s="249"/>
      <c r="G296" s="249"/>
      <c r="H296" s="249"/>
      <c r="I296" s="249"/>
      <c r="J296" s="249"/>
      <c r="K296" s="249"/>
      <c r="L296" s="249"/>
    </row>
    <row r="297" spans="2:12">
      <c r="B297" s="239" t="s">
        <v>34</v>
      </c>
      <c r="C297" s="239"/>
      <c r="D297" s="239"/>
      <c r="E297" s="248">
        <v>1006</v>
      </c>
      <c r="F297" s="248"/>
      <c r="G297" s="248"/>
      <c r="H297" s="248"/>
      <c r="I297" s="248"/>
      <c r="J297" s="248"/>
      <c r="K297" s="248"/>
      <c r="L297" s="248"/>
    </row>
    <row r="298" spans="2:12">
      <c r="B298" s="238"/>
      <c r="C298" s="238"/>
      <c r="D298" s="238"/>
      <c r="E298" s="238"/>
      <c r="F298" s="238"/>
      <c r="G298" s="238"/>
      <c r="H298" s="238"/>
      <c r="I298" s="238"/>
      <c r="J298" s="238"/>
      <c r="K298" s="238"/>
      <c r="L298" s="238"/>
    </row>
    <row r="299" spans="2:12">
      <c r="B299" s="239" t="s">
        <v>35</v>
      </c>
      <c r="C299" s="239"/>
      <c r="D299" s="239"/>
      <c r="E299" s="248">
        <v>1</v>
      </c>
      <c r="F299" s="248"/>
      <c r="G299" s="248"/>
      <c r="H299" s="248"/>
      <c r="I299" s="248"/>
      <c r="J299" s="248"/>
      <c r="K299" s="248"/>
      <c r="L299" s="248"/>
    </row>
    <row r="300" spans="2:12">
      <c r="B300" s="249"/>
      <c r="C300" s="249"/>
      <c r="D300" s="249"/>
      <c r="E300" s="249"/>
      <c r="F300" s="249"/>
      <c r="G300" s="249"/>
      <c r="H300" s="249"/>
      <c r="I300" s="249"/>
      <c r="J300" s="249"/>
      <c r="K300" s="249"/>
      <c r="L300" s="249"/>
    </row>
    <row r="301" spans="2:12">
      <c r="B301" s="251" t="s">
        <v>36</v>
      </c>
      <c r="C301" s="251"/>
      <c r="D301" s="16" t="s">
        <v>37</v>
      </c>
      <c r="E301" s="252" t="s">
        <v>142</v>
      </c>
      <c r="F301" s="252"/>
      <c r="G301" s="252"/>
      <c r="H301" s="252"/>
      <c r="I301" s="252"/>
      <c r="J301" s="252"/>
      <c r="K301" s="252"/>
      <c r="L301" s="252"/>
    </row>
    <row r="302" spans="2:12">
      <c r="B302" s="251"/>
      <c r="C302" s="251"/>
      <c r="D302" s="16" t="s">
        <v>38</v>
      </c>
      <c r="E302" s="252" t="s">
        <v>142</v>
      </c>
      <c r="F302" s="252"/>
      <c r="G302" s="252"/>
      <c r="H302" s="252"/>
      <c r="I302" s="252"/>
      <c r="J302" s="252"/>
      <c r="K302" s="252"/>
      <c r="L302" s="252"/>
    </row>
    <row r="303" spans="2:12">
      <c r="B303" s="251"/>
      <c r="C303" s="251"/>
      <c r="D303" s="16" t="s">
        <v>39</v>
      </c>
      <c r="E303" s="264" t="s">
        <v>150</v>
      </c>
      <c r="F303" s="264"/>
      <c r="G303" s="264"/>
      <c r="H303" s="264"/>
      <c r="I303" s="264"/>
      <c r="J303" s="264"/>
      <c r="K303" s="264"/>
      <c r="L303" s="264"/>
    </row>
    <row r="304" spans="2:12">
      <c r="B304" s="249"/>
      <c r="C304" s="249"/>
      <c r="D304" s="249"/>
      <c r="E304" s="249"/>
      <c r="F304" s="249"/>
      <c r="G304" s="249"/>
      <c r="H304" s="249"/>
      <c r="I304" s="249"/>
      <c r="J304" s="249"/>
      <c r="K304" s="249"/>
      <c r="L304" s="249"/>
    </row>
    <row r="305" spans="2:15" ht="27" customHeight="1">
      <c r="B305" s="254" t="s">
        <v>40</v>
      </c>
      <c r="C305" s="255"/>
      <c r="D305" s="16" t="s">
        <v>41</v>
      </c>
      <c r="E305" s="260" t="s">
        <v>145</v>
      </c>
      <c r="F305" s="261"/>
      <c r="G305" s="261"/>
      <c r="H305" s="261"/>
      <c r="I305" s="261"/>
      <c r="J305" s="261"/>
      <c r="K305" s="261"/>
      <c r="L305" s="262"/>
    </row>
    <row r="306" spans="2:15" ht="27">
      <c r="B306" s="256"/>
      <c r="C306" s="257"/>
      <c r="D306" s="16" t="s">
        <v>42</v>
      </c>
      <c r="E306" s="248">
        <v>1108</v>
      </c>
      <c r="F306" s="248"/>
      <c r="G306" s="248"/>
      <c r="H306" s="248"/>
      <c r="I306" s="248"/>
      <c r="J306" s="248"/>
      <c r="K306" s="248"/>
      <c r="L306" s="248"/>
    </row>
    <row r="307" spans="2:15" ht="27">
      <c r="B307" s="256"/>
      <c r="C307" s="257"/>
      <c r="D307" s="16" t="s">
        <v>43</v>
      </c>
      <c r="E307" s="260" t="s">
        <v>151</v>
      </c>
      <c r="F307" s="261"/>
      <c r="G307" s="261"/>
      <c r="H307" s="261"/>
      <c r="I307" s="261"/>
      <c r="J307" s="261"/>
      <c r="K307" s="261"/>
      <c r="L307" s="262"/>
    </row>
    <row r="308" spans="2:15" ht="27">
      <c r="B308" s="258"/>
      <c r="C308" s="259"/>
      <c r="D308" s="16" t="s">
        <v>44</v>
      </c>
      <c r="E308" s="248">
        <v>11003</v>
      </c>
      <c r="F308" s="248"/>
      <c r="G308" s="248"/>
      <c r="H308" s="248"/>
      <c r="I308" s="248"/>
      <c r="J308" s="248"/>
      <c r="K308" s="248"/>
      <c r="L308" s="248"/>
    </row>
    <row r="309" spans="2:15">
      <c r="B309" s="249"/>
      <c r="C309" s="249"/>
      <c r="D309" s="249"/>
      <c r="E309" s="249"/>
      <c r="F309" s="249"/>
      <c r="G309" s="249"/>
      <c r="H309" s="249"/>
      <c r="I309" s="249"/>
      <c r="J309" s="249"/>
      <c r="K309" s="249"/>
      <c r="L309" s="249"/>
    </row>
    <row r="310" spans="2:15">
      <c r="B310" s="239" t="s">
        <v>45</v>
      </c>
      <c r="C310" s="239"/>
      <c r="D310" s="239"/>
      <c r="E310" s="248" t="s">
        <v>146</v>
      </c>
      <c r="F310" s="248"/>
      <c r="G310" s="248"/>
      <c r="H310" s="248"/>
      <c r="I310" s="248"/>
      <c r="J310" s="248"/>
      <c r="K310" s="248"/>
      <c r="L310" s="248"/>
    </row>
    <row r="312" spans="2:15" ht="39.75" customHeight="1">
      <c r="B312" s="242" t="s">
        <v>50</v>
      </c>
      <c r="C312" s="253" t="s">
        <v>1</v>
      </c>
      <c r="D312" s="253"/>
      <c r="E312" s="242" t="s">
        <v>49</v>
      </c>
      <c r="F312" s="242" t="s">
        <v>3</v>
      </c>
      <c r="G312" s="242"/>
      <c r="H312" s="242"/>
      <c r="I312" s="242" t="s">
        <v>47</v>
      </c>
      <c r="J312" s="242" t="s">
        <v>4</v>
      </c>
      <c r="K312" s="242" t="s">
        <v>5</v>
      </c>
      <c r="L312" s="242" t="s">
        <v>6</v>
      </c>
      <c r="M312" s="242" t="s">
        <v>46</v>
      </c>
      <c r="N312" s="242"/>
      <c r="O312" s="242" t="s">
        <v>7</v>
      </c>
    </row>
    <row r="313" spans="2:15" ht="54">
      <c r="B313" s="242"/>
      <c r="C313" s="17" t="s">
        <v>8</v>
      </c>
      <c r="D313" s="15" t="s">
        <v>0</v>
      </c>
      <c r="E313" s="242"/>
      <c r="F313" s="15" t="s">
        <v>48</v>
      </c>
      <c r="G313" s="15" t="s">
        <v>9</v>
      </c>
      <c r="H313" s="15" t="s">
        <v>10</v>
      </c>
      <c r="I313" s="242"/>
      <c r="J313" s="242"/>
      <c r="K313" s="242"/>
      <c r="L313" s="242"/>
      <c r="M313" s="15" t="s">
        <v>11</v>
      </c>
      <c r="N313" s="15" t="s">
        <v>12</v>
      </c>
      <c r="O313" s="242"/>
    </row>
    <row r="314" spans="2:15">
      <c r="B314" s="19" t="s">
        <v>13</v>
      </c>
      <c r="C314" s="19" t="s">
        <v>14</v>
      </c>
      <c r="D314" s="19" t="s">
        <v>15</v>
      </c>
      <c r="E314" s="19" t="s">
        <v>16</v>
      </c>
      <c r="F314" s="19" t="s">
        <v>17</v>
      </c>
      <c r="G314" s="19" t="s">
        <v>18</v>
      </c>
      <c r="H314" s="19" t="s">
        <v>19</v>
      </c>
      <c r="I314" s="19" t="s">
        <v>20</v>
      </c>
      <c r="J314" s="19" t="s">
        <v>21</v>
      </c>
      <c r="K314" s="19" t="s">
        <v>22</v>
      </c>
      <c r="L314" s="19" t="s">
        <v>23</v>
      </c>
      <c r="M314" s="19" t="s">
        <v>24</v>
      </c>
      <c r="N314" s="19" t="s">
        <v>25</v>
      </c>
      <c r="O314" s="19" t="s">
        <v>26</v>
      </c>
    </row>
    <row r="315" spans="2:15">
      <c r="B315" s="4">
        <v>1100000</v>
      </c>
      <c r="C315" s="5" t="s">
        <v>72</v>
      </c>
      <c r="D315" s="4" t="s">
        <v>28</v>
      </c>
      <c r="E315" s="154">
        <f>E317</f>
        <v>134341.70000000001</v>
      </c>
      <c r="F315" s="20">
        <f t="shared" ref="F315:H315" si="26">F317</f>
        <v>0</v>
      </c>
      <c r="G315" s="20">
        <f t="shared" si="26"/>
        <v>0</v>
      </c>
      <c r="H315" s="20">
        <f t="shared" si="26"/>
        <v>0</v>
      </c>
      <c r="I315" s="154">
        <f t="shared" ref="I315" si="27">E315+F315+G315+H315</f>
        <v>134341.70000000001</v>
      </c>
      <c r="J315" s="154">
        <f>J317</f>
        <v>15708.86</v>
      </c>
      <c r="K315" s="154">
        <f t="shared" ref="K315:L315" si="28">K317</f>
        <v>15708.86</v>
      </c>
      <c r="L315" s="154">
        <f t="shared" si="28"/>
        <v>15708.86</v>
      </c>
      <c r="M315" s="10"/>
      <c r="N315" s="10"/>
      <c r="O315" s="10"/>
    </row>
    <row r="316" spans="2:15">
      <c r="B316" s="4">
        <v>1123000</v>
      </c>
      <c r="C316" s="6" t="s">
        <v>88</v>
      </c>
      <c r="D316" s="4" t="s">
        <v>28</v>
      </c>
      <c r="E316" s="154">
        <f>E317</f>
        <v>134341.70000000001</v>
      </c>
      <c r="F316" s="10"/>
      <c r="G316" s="10"/>
      <c r="H316" s="10"/>
      <c r="I316" s="154">
        <f t="shared" ref="I316:I317" si="29">E316+F316+G316+H316</f>
        <v>134341.70000000001</v>
      </c>
      <c r="J316" s="154">
        <f>J317</f>
        <v>15708.86</v>
      </c>
      <c r="K316" s="154">
        <f t="shared" ref="K316:L316" si="30">K317</f>
        <v>15708.86</v>
      </c>
      <c r="L316" s="154">
        <f t="shared" si="30"/>
        <v>15708.86</v>
      </c>
      <c r="M316" s="10"/>
      <c r="N316" s="10"/>
      <c r="O316" s="10"/>
    </row>
    <row r="317" spans="2:15">
      <c r="B317" s="4">
        <v>1123800</v>
      </c>
      <c r="C317" s="5" t="s">
        <v>96</v>
      </c>
      <c r="D317" s="4">
        <v>423900</v>
      </c>
      <c r="E317" s="154">
        <v>134341.70000000001</v>
      </c>
      <c r="F317" s="10"/>
      <c r="G317" s="20"/>
      <c r="H317" s="20"/>
      <c r="I317" s="154">
        <f t="shared" si="29"/>
        <v>134341.70000000001</v>
      </c>
      <c r="J317" s="154">
        <v>15708.86</v>
      </c>
      <c r="K317" s="154">
        <v>15708.86</v>
      </c>
      <c r="L317" s="154">
        <v>15708.86</v>
      </c>
      <c r="M317" s="10"/>
      <c r="N317" s="10"/>
      <c r="O317" s="10"/>
    </row>
    <row r="318" spans="2:15">
      <c r="B318" s="4">
        <v>1000000</v>
      </c>
      <c r="C318" s="4" t="s">
        <v>177</v>
      </c>
      <c r="D318" s="4"/>
      <c r="E318" s="154">
        <f>E315</f>
        <v>134341.70000000001</v>
      </c>
      <c r="F318" s="20">
        <f t="shared" ref="F318:H318" si="31">F315</f>
        <v>0</v>
      </c>
      <c r="G318" s="20">
        <f t="shared" si="31"/>
        <v>0</v>
      </c>
      <c r="H318" s="20">
        <f t="shared" si="31"/>
        <v>0</v>
      </c>
      <c r="I318" s="154">
        <f>I315</f>
        <v>134341.70000000001</v>
      </c>
      <c r="J318" s="154">
        <f>J315</f>
        <v>15708.86</v>
      </c>
      <c r="K318" s="154">
        <f>K315</f>
        <v>15708.86</v>
      </c>
      <c r="L318" s="154">
        <f>L315</f>
        <v>15708.86</v>
      </c>
      <c r="M318" s="10"/>
      <c r="N318" s="10"/>
      <c r="O318" s="10"/>
    </row>
    <row r="321" spans="2:14" ht="16.5" customHeight="1">
      <c r="C321" s="126" t="s">
        <v>294</v>
      </c>
      <c r="D321" s="243" t="s">
        <v>66</v>
      </c>
      <c r="E321" s="243"/>
      <c r="F321" s="243"/>
      <c r="G321" s="244" t="s">
        <v>67</v>
      </c>
      <c r="H321" s="244"/>
      <c r="J321" s="245" t="s">
        <v>291</v>
      </c>
      <c r="K321" s="245"/>
      <c r="L321" s="245"/>
    </row>
    <row r="322" spans="2:14">
      <c r="C322" s="8"/>
      <c r="D322" s="8"/>
      <c r="E322" s="1"/>
      <c r="G322" s="244" t="s">
        <v>68</v>
      </c>
      <c r="H322" s="244"/>
      <c r="J322" s="244" t="s">
        <v>69</v>
      </c>
      <c r="K322" s="244"/>
      <c r="L322" s="244"/>
    </row>
    <row r="323" spans="2:14">
      <c r="C323" s="14" t="s">
        <v>70</v>
      </c>
      <c r="D323" s="8"/>
      <c r="E323" s="8"/>
      <c r="F323" s="8"/>
      <c r="G323" s="8"/>
      <c r="H323" s="8"/>
      <c r="I323" s="8"/>
    </row>
    <row r="324" spans="2:14" ht="16.5" customHeight="1">
      <c r="C324" s="8"/>
      <c r="D324" s="243" t="s">
        <v>71</v>
      </c>
      <c r="E324" s="243"/>
      <c r="F324" s="243"/>
      <c r="G324" s="244" t="s">
        <v>67</v>
      </c>
      <c r="H324" s="244"/>
      <c r="I324" s="7"/>
      <c r="J324" s="245" t="s">
        <v>193</v>
      </c>
      <c r="K324" s="245"/>
      <c r="L324" s="245"/>
    </row>
    <row r="325" spans="2:14">
      <c r="C325" s="8"/>
      <c r="D325" s="8"/>
      <c r="E325" s="8"/>
      <c r="F325" s="7"/>
      <c r="G325" s="244" t="s">
        <v>68</v>
      </c>
      <c r="H325" s="244"/>
      <c r="I325" s="7"/>
      <c r="J325" s="244" t="s">
        <v>69</v>
      </c>
      <c r="K325" s="244"/>
      <c r="L325" s="244"/>
    </row>
    <row r="326" spans="2:14" s="124" customFormat="1">
      <c r="C326" s="8"/>
      <c r="D326" s="8"/>
      <c r="E326" s="8"/>
      <c r="F326" s="7"/>
      <c r="G326" s="196"/>
      <c r="H326" s="196"/>
      <c r="I326" s="7"/>
      <c r="J326" s="196"/>
      <c r="K326" s="196"/>
      <c r="L326" s="196"/>
    </row>
    <row r="327" spans="2:14" s="124" customFormat="1">
      <c r="C327" s="8"/>
      <c r="D327" s="8"/>
      <c r="E327" s="8"/>
      <c r="F327" s="7"/>
      <c r="G327" s="196"/>
      <c r="H327" s="196"/>
      <c r="I327" s="7"/>
      <c r="J327" s="196"/>
      <c r="K327" s="196"/>
      <c r="L327" s="196"/>
    </row>
    <row r="328" spans="2:14" s="124" customFormat="1">
      <c r="C328" s="8"/>
      <c r="D328" s="8"/>
      <c r="E328" s="8"/>
      <c r="F328" s="7"/>
      <c r="G328" s="196"/>
      <c r="H328" s="196"/>
      <c r="I328" s="7"/>
      <c r="J328" s="196"/>
      <c r="K328" s="196"/>
      <c r="L328" s="196"/>
    </row>
    <row r="329" spans="2:14" s="124" customFormat="1">
      <c r="J329" s="263" t="s">
        <v>122</v>
      </c>
      <c r="K329" s="263"/>
      <c r="L329" s="263"/>
    </row>
    <row r="330" spans="2:14" s="124" customFormat="1">
      <c r="J330" s="200"/>
      <c r="K330" s="200"/>
      <c r="L330" s="200"/>
    </row>
    <row r="331" spans="2:14" s="124" customFormat="1">
      <c r="B331" s="250" t="s">
        <v>120</v>
      </c>
      <c r="C331" s="250"/>
      <c r="D331" s="250"/>
      <c r="E331" s="250"/>
      <c r="F331" s="250"/>
      <c r="G331" s="250"/>
      <c r="H331" s="250"/>
      <c r="I331" s="250"/>
      <c r="J331" s="250"/>
      <c r="K331" s="250"/>
      <c r="L331" s="250"/>
    </row>
    <row r="332" spans="2:14" s="124" customFormat="1">
      <c r="B332" s="250" t="s">
        <v>121</v>
      </c>
      <c r="C332" s="250"/>
      <c r="D332" s="250"/>
      <c r="E332" s="250"/>
      <c r="F332" s="250"/>
      <c r="G332" s="250"/>
      <c r="H332" s="250"/>
      <c r="I332" s="250"/>
      <c r="J332" s="250"/>
      <c r="K332" s="250"/>
      <c r="L332" s="250"/>
    </row>
    <row r="333" spans="2:14" s="124" customFormat="1">
      <c r="B333" s="250" t="s">
        <v>293</v>
      </c>
      <c r="C333" s="250"/>
      <c r="D333" s="250"/>
      <c r="E333" s="250"/>
      <c r="F333" s="250"/>
      <c r="G333" s="250"/>
      <c r="H333" s="250"/>
      <c r="I333" s="250"/>
      <c r="J333" s="250"/>
      <c r="K333" s="250"/>
      <c r="L333" s="250"/>
    </row>
    <row r="334" spans="2:14" s="124" customFormat="1">
      <c r="N334" s="12"/>
    </row>
    <row r="335" spans="2:14" s="124" customFormat="1" ht="16.5" customHeight="1">
      <c r="B335" s="239" t="s">
        <v>29</v>
      </c>
      <c r="C335" s="239"/>
      <c r="D335" s="197" t="s">
        <v>30</v>
      </c>
      <c r="E335" s="248" t="s">
        <v>144</v>
      </c>
      <c r="F335" s="248"/>
      <c r="G335" s="248"/>
      <c r="H335" s="248"/>
      <c r="I335" s="248"/>
      <c r="J335" s="248"/>
      <c r="K335" s="248"/>
      <c r="L335" s="248"/>
    </row>
    <row r="336" spans="2:14" s="124" customFormat="1">
      <c r="B336" s="239"/>
      <c r="C336" s="239"/>
      <c r="D336" s="197" t="s">
        <v>31</v>
      </c>
      <c r="E336" s="248">
        <v>104021</v>
      </c>
      <c r="F336" s="248"/>
      <c r="G336" s="248"/>
      <c r="H336" s="248"/>
      <c r="I336" s="248"/>
      <c r="J336" s="248"/>
      <c r="K336" s="248"/>
      <c r="L336" s="248"/>
    </row>
    <row r="337" spans="2:12" s="124" customFormat="1">
      <c r="B337" s="249"/>
      <c r="C337" s="249"/>
      <c r="D337" s="249"/>
      <c r="E337" s="249"/>
      <c r="F337" s="249"/>
      <c r="G337" s="249"/>
      <c r="H337" s="249"/>
      <c r="I337" s="249"/>
      <c r="J337" s="249"/>
      <c r="K337" s="249"/>
      <c r="L337" s="249"/>
    </row>
    <row r="338" spans="2:12" s="124" customFormat="1" ht="16.5" customHeight="1">
      <c r="B338" s="239" t="s">
        <v>32</v>
      </c>
      <c r="C338" s="239"/>
      <c r="D338" s="197" t="s">
        <v>30</v>
      </c>
      <c r="E338" s="248" t="s">
        <v>144</v>
      </c>
      <c r="F338" s="248"/>
      <c r="G338" s="248"/>
      <c r="H338" s="248"/>
      <c r="I338" s="248"/>
      <c r="J338" s="248"/>
      <c r="K338" s="248"/>
      <c r="L338" s="248"/>
    </row>
    <row r="339" spans="2:12" s="124" customFormat="1">
      <c r="B339" s="239"/>
      <c r="C339" s="239"/>
      <c r="D339" s="197" t="s">
        <v>31</v>
      </c>
      <c r="E339" s="248">
        <v>104021</v>
      </c>
      <c r="F339" s="248"/>
      <c r="G339" s="248"/>
      <c r="H339" s="248"/>
      <c r="I339" s="248"/>
      <c r="J339" s="248"/>
      <c r="K339" s="248"/>
      <c r="L339" s="248"/>
    </row>
    <row r="340" spans="2:12" s="124" customFormat="1">
      <c r="B340" s="238"/>
      <c r="C340" s="238"/>
      <c r="D340" s="238"/>
      <c r="E340" s="238"/>
      <c r="F340" s="238"/>
      <c r="G340" s="238"/>
      <c r="H340" s="238"/>
      <c r="I340" s="238"/>
      <c r="J340" s="238"/>
      <c r="K340" s="238"/>
      <c r="L340" s="238"/>
    </row>
    <row r="341" spans="2:12" s="124" customFormat="1" ht="16.5" customHeight="1">
      <c r="B341" s="239" t="s">
        <v>33</v>
      </c>
      <c r="C341" s="239"/>
      <c r="D341" s="239"/>
      <c r="E341" s="248" t="s">
        <v>144</v>
      </c>
      <c r="F341" s="248"/>
      <c r="G341" s="248"/>
      <c r="H341" s="248"/>
      <c r="I341" s="248"/>
      <c r="J341" s="248"/>
      <c r="K341" s="248"/>
      <c r="L341" s="248"/>
    </row>
    <row r="342" spans="2:12" s="124" customFormat="1">
      <c r="B342" s="249"/>
      <c r="C342" s="249"/>
      <c r="D342" s="249"/>
      <c r="E342" s="249"/>
      <c r="F342" s="249"/>
      <c r="G342" s="249"/>
      <c r="H342" s="249"/>
      <c r="I342" s="249"/>
      <c r="J342" s="249"/>
      <c r="K342" s="249"/>
      <c r="L342" s="249"/>
    </row>
    <row r="343" spans="2:12" s="124" customFormat="1" ht="16.5" customHeight="1">
      <c r="B343" s="239" t="s">
        <v>34</v>
      </c>
      <c r="C343" s="239"/>
      <c r="D343" s="239"/>
      <c r="E343" s="248">
        <v>1006</v>
      </c>
      <c r="F343" s="248"/>
      <c r="G343" s="248"/>
      <c r="H343" s="248"/>
      <c r="I343" s="248"/>
      <c r="J343" s="248"/>
      <c r="K343" s="248"/>
      <c r="L343" s="248"/>
    </row>
    <row r="344" spans="2:12" s="124" customFormat="1">
      <c r="B344" s="238"/>
      <c r="C344" s="238"/>
      <c r="D344" s="238"/>
      <c r="E344" s="238"/>
      <c r="F344" s="238"/>
      <c r="G344" s="238"/>
      <c r="H344" s="238"/>
      <c r="I344" s="238"/>
      <c r="J344" s="238"/>
      <c r="K344" s="238"/>
      <c r="L344" s="238"/>
    </row>
    <row r="345" spans="2:12" s="124" customFormat="1" ht="16.5" customHeight="1">
      <c r="B345" s="239" t="s">
        <v>35</v>
      </c>
      <c r="C345" s="239"/>
      <c r="D345" s="239"/>
      <c r="E345" s="248">
        <v>1</v>
      </c>
      <c r="F345" s="248"/>
      <c r="G345" s="248"/>
      <c r="H345" s="248"/>
      <c r="I345" s="248"/>
      <c r="J345" s="248"/>
      <c r="K345" s="248"/>
      <c r="L345" s="248"/>
    </row>
    <row r="346" spans="2:12" s="124" customFormat="1">
      <c r="B346" s="249"/>
      <c r="C346" s="249"/>
      <c r="D346" s="249"/>
      <c r="E346" s="249"/>
      <c r="F346" s="249"/>
      <c r="G346" s="249"/>
      <c r="H346" s="249"/>
      <c r="I346" s="249"/>
      <c r="J346" s="249"/>
      <c r="K346" s="249"/>
      <c r="L346" s="249"/>
    </row>
    <row r="347" spans="2:12" s="124" customFormat="1" ht="16.5" customHeight="1">
      <c r="B347" s="251" t="s">
        <v>36</v>
      </c>
      <c r="C347" s="251"/>
      <c r="D347" s="197" t="s">
        <v>37</v>
      </c>
      <c r="E347" s="252" t="s">
        <v>142</v>
      </c>
      <c r="F347" s="252"/>
      <c r="G347" s="252"/>
      <c r="H347" s="252"/>
      <c r="I347" s="252"/>
      <c r="J347" s="252"/>
      <c r="K347" s="252"/>
      <c r="L347" s="252"/>
    </row>
    <row r="348" spans="2:12" s="124" customFormat="1">
      <c r="B348" s="251"/>
      <c r="C348" s="251"/>
      <c r="D348" s="197" t="s">
        <v>38</v>
      </c>
      <c r="E348" s="252" t="s">
        <v>142</v>
      </c>
      <c r="F348" s="252"/>
      <c r="G348" s="252"/>
      <c r="H348" s="252"/>
      <c r="I348" s="252"/>
      <c r="J348" s="252"/>
      <c r="K348" s="252"/>
      <c r="L348" s="252"/>
    </row>
    <row r="349" spans="2:12" s="124" customFormat="1">
      <c r="B349" s="251"/>
      <c r="C349" s="251"/>
      <c r="D349" s="197" t="s">
        <v>39</v>
      </c>
      <c r="E349" s="264" t="s">
        <v>143</v>
      </c>
      <c r="F349" s="264"/>
      <c r="G349" s="264"/>
      <c r="H349" s="264"/>
      <c r="I349" s="264"/>
      <c r="J349" s="264"/>
      <c r="K349" s="264"/>
      <c r="L349" s="264"/>
    </row>
    <row r="350" spans="2:12" s="124" customFormat="1">
      <c r="B350" s="249"/>
      <c r="C350" s="249"/>
      <c r="D350" s="249"/>
      <c r="E350" s="249"/>
      <c r="F350" s="249"/>
      <c r="G350" s="249"/>
      <c r="H350" s="249"/>
      <c r="I350" s="249"/>
      <c r="J350" s="249"/>
      <c r="K350" s="249"/>
      <c r="L350" s="249"/>
    </row>
    <row r="351" spans="2:12" s="124" customFormat="1" ht="27" customHeight="1">
      <c r="B351" s="254" t="s">
        <v>40</v>
      </c>
      <c r="C351" s="255"/>
      <c r="D351" s="197" t="s">
        <v>41</v>
      </c>
      <c r="E351" s="260" t="s">
        <v>145</v>
      </c>
      <c r="F351" s="261"/>
      <c r="G351" s="261"/>
      <c r="H351" s="261"/>
      <c r="I351" s="261"/>
      <c r="J351" s="261"/>
      <c r="K351" s="261"/>
      <c r="L351" s="262"/>
    </row>
    <row r="352" spans="2:12" s="124" customFormat="1" ht="27">
      <c r="B352" s="256"/>
      <c r="C352" s="257"/>
      <c r="D352" s="197" t="s">
        <v>42</v>
      </c>
      <c r="E352" s="248">
        <v>1108</v>
      </c>
      <c r="F352" s="248"/>
      <c r="G352" s="248"/>
      <c r="H352" s="248"/>
      <c r="I352" s="248"/>
      <c r="J352" s="248"/>
      <c r="K352" s="248"/>
      <c r="L352" s="248"/>
    </row>
    <row r="353" spans="2:15" s="124" customFormat="1" ht="27" customHeight="1">
      <c r="B353" s="256"/>
      <c r="C353" s="257"/>
      <c r="D353" s="197" t="s">
        <v>43</v>
      </c>
      <c r="E353" s="260" t="s">
        <v>237</v>
      </c>
      <c r="F353" s="261"/>
      <c r="G353" s="261"/>
      <c r="H353" s="261"/>
      <c r="I353" s="261"/>
      <c r="J353" s="261"/>
      <c r="K353" s="261"/>
      <c r="L353" s="262"/>
    </row>
    <row r="354" spans="2:15" s="124" customFormat="1" ht="27">
      <c r="B354" s="258"/>
      <c r="C354" s="259"/>
      <c r="D354" s="197" t="s">
        <v>44</v>
      </c>
      <c r="E354" s="248">
        <v>12001</v>
      </c>
      <c r="F354" s="248"/>
      <c r="G354" s="248"/>
      <c r="H354" s="248"/>
      <c r="I354" s="248"/>
      <c r="J354" s="248"/>
      <c r="K354" s="248"/>
      <c r="L354" s="248"/>
    </row>
    <row r="355" spans="2:15" s="124" customFormat="1">
      <c r="B355" s="249"/>
      <c r="C355" s="249"/>
      <c r="D355" s="249"/>
      <c r="E355" s="249"/>
      <c r="F355" s="249"/>
      <c r="G355" s="249"/>
      <c r="H355" s="249"/>
      <c r="I355" s="249"/>
      <c r="J355" s="249"/>
      <c r="K355" s="249"/>
      <c r="L355" s="249"/>
    </row>
    <row r="356" spans="2:15" s="124" customFormat="1" ht="16.5" customHeight="1">
      <c r="B356" s="239" t="s">
        <v>45</v>
      </c>
      <c r="C356" s="239"/>
      <c r="D356" s="239"/>
      <c r="E356" s="248" t="s">
        <v>146</v>
      </c>
      <c r="F356" s="248"/>
      <c r="G356" s="248"/>
      <c r="H356" s="248"/>
      <c r="I356" s="248"/>
      <c r="J356" s="248"/>
      <c r="K356" s="248"/>
      <c r="L356" s="248"/>
    </row>
    <row r="357" spans="2:15" s="124" customFormat="1"/>
    <row r="358" spans="2:15" s="124" customFormat="1" ht="40.5" customHeight="1">
      <c r="B358" s="242" t="s">
        <v>50</v>
      </c>
      <c r="C358" s="253" t="s">
        <v>1</v>
      </c>
      <c r="D358" s="253"/>
      <c r="E358" s="242" t="s">
        <v>49</v>
      </c>
      <c r="F358" s="242" t="s">
        <v>3</v>
      </c>
      <c r="G358" s="242"/>
      <c r="H358" s="242"/>
      <c r="I358" s="242" t="s">
        <v>47</v>
      </c>
      <c r="J358" s="242" t="s">
        <v>4</v>
      </c>
      <c r="K358" s="242" t="s">
        <v>5</v>
      </c>
      <c r="L358" s="242" t="s">
        <v>6</v>
      </c>
      <c r="M358" s="242" t="s">
        <v>46</v>
      </c>
      <c r="N358" s="242"/>
      <c r="O358" s="242" t="s">
        <v>7</v>
      </c>
    </row>
    <row r="359" spans="2:15" ht="54">
      <c r="B359" s="242"/>
      <c r="C359" s="199" t="s">
        <v>8</v>
      </c>
      <c r="D359" s="198" t="s">
        <v>0</v>
      </c>
      <c r="E359" s="242"/>
      <c r="F359" s="198" t="s">
        <v>48</v>
      </c>
      <c r="G359" s="198" t="s">
        <v>9</v>
      </c>
      <c r="H359" s="198" t="s">
        <v>10</v>
      </c>
      <c r="I359" s="242"/>
      <c r="J359" s="242"/>
      <c r="K359" s="242"/>
      <c r="L359" s="242"/>
      <c r="M359" s="198" t="s">
        <v>11</v>
      </c>
      <c r="N359" s="198" t="s">
        <v>12</v>
      </c>
      <c r="O359" s="242"/>
    </row>
    <row r="360" spans="2:15">
      <c r="B360" s="201" t="s">
        <v>13</v>
      </c>
      <c r="C360" s="201" t="s">
        <v>14</v>
      </c>
      <c r="D360" s="201" t="s">
        <v>15</v>
      </c>
      <c r="E360" s="201" t="s">
        <v>16</v>
      </c>
      <c r="F360" s="201" t="s">
        <v>17</v>
      </c>
      <c r="G360" s="201" t="s">
        <v>18</v>
      </c>
      <c r="H360" s="201" t="s">
        <v>19</v>
      </c>
      <c r="I360" s="201" t="s">
        <v>20</v>
      </c>
      <c r="J360" s="201" t="s">
        <v>21</v>
      </c>
      <c r="K360" s="201" t="s">
        <v>22</v>
      </c>
      <c r="L360" s="201" t="s">
        <v>23</v>
      </c>
      <c r="M360" s="201" t="s">
        <v>24</v>
      </c>
      <c r="N360" s="201" t="s">
        <v>25</v>
      </c>
      <c r="O360" s="201" t="s">
        <v>26</v>
      </c>
    </row>
    <row r="361" spans="2:15">
      <c r="B361" s="4">
        <v>1100000</v>
      </c>
      <c r="C361" s="5" t="s">
        <v>72</v>
      </c>
      <c r="D361" s="4" t="s">
        <v>28</v>
      </c>
      <c r="E361" s="160">
        <f>E363</f>
        <v>150000</v>
      </c>
      <c r="F361" s="20">
        <f t="shared" ref="F361:H362" si="32">F363</f>
        <v>0</v>
      </c>
      <c r="G361" s="20">
        <f t="shared" si="32"/>
        <v>0</v>
      </c>
      <c r="H361" s="160">
        <f t="shared" si="32"/>
        <v>0</v>
      </c>
      <c r="I361" s="160">
        <f t="shared" ref="I361" si="33">E361+F361+G361+H361</f>
        <v>150000</v>
      </c>
      <c r="J361" s="154">
        <f>J363</f>
        <v>40000</v>
      </c>
      <c r="K361" s="154">
        <f t="shared" ref="K361:L361" si="34">K363</f>
        <v>22102.04</v>
      </c>
      <c r="L361" s="154">
        <f t="shared" si="34"/>
        <v>22102.04</v>
      </c>
      <c r="M361" s="125"/>
      <c r="N361" s="125"/>
      <c r="O361" s="125"/>
    </row>
    <row r="362" spans="2:15" ht="27">
      <c r="B362" s="4">
        <v>1175000</v>
      </c>
      <c r="C362" s="6" t="s">
        <v>231</v>
      </c>
      <c r="D362" s="4" t="s">
        <v>28</v>
      </c>
      <c r="E362" s="154">
        <f>E363</f>
        <v>150000</v>
      </c>
      <c r="F362" s="125"/>
      <c r="G362" s="125"/>
      <c r="H362" s="160">
        <f t="shared" si="32"/>
        <v>0</v>
      </c>
      <c r="I362" s="160">
        <f t="shared" ref="I362:I363" si="35">E362+F362+G362+H362</f>
        <v>150000</v>
      </c>
      <c r="J362" s="154">
        <f>J363</f>
        <v>40000</v>
      </c>
      <c r="K362" s="154">
        <f t="shared" ref="K362:L362" si="36">K363</f>
        <v>22102.04</v>
      </c>
      <c r="L362" s="154">
        <f t="shared" si="36"/>
        <v>22102.04</v>
      </c>
      <c r="M362" s="125"/>
      <c r="N362" s="125"/>
      <c r="O362" s="125"/>
    </row>
    <row r="363" spans="2:15" ht="27">
      <c r="B363" s="4">
        <v>1175100</v>
      </c>
      <c r="C363" s="5" t="s">
        <v>232</v>
      </c>
      <c r="D363" s="4">
        <v>485100</v>
      </c>
      <c r="E363" s="160">
        <v>150000</v>
      </c>
      <c r="F363" s="125"/>
      <c r="G363" s="20"/>
      <c r="H363" s="160"/>
      <c r="I363" s="160">
        <f t="shared" si="35"/>
        <v>150000</v>
      </c>
      <c r="J363" s="160">
        <v>40000</v>
      </c>
      <c r="K363" s="160">
        <v>22102.04</v>
      </c>
      <c r="L363" s="160">
        <v>22102.04</v>
      </c>
      <c r="M363" s="125"/>
      <c r="N363" s="125"/>
      <c r="O363" s="125"/>
    </row>
    <row r="364" spans="2:15">
      <c r="B364" s="4">
        <v>1000000</v>
      </c>
      <c r="C364" s="4" t="s">
        <v>177</v>
      </c>
      <c r="D364" s="4"/>
      <c r="E364" s="160">
        <f>E361</f>
        <v>150000</v>
      </c>
      <c r="F364" s="20">
        <f t="shared" ref="F364:H364" si="37">F361</f>
        <v>0</v>
      </c>
      <c r="G364" s="20">
        <f t="shared" si="37"/>
        <v>0</v>
      </c>
      <c r="H364" s="160">
        <f t="shared" si="37"/>
        <v>0</v>
      </c>
      <c r="I364" s="160">
        <f>I361</f>
        <v>150000</v>
      </c>
      <c r="J364" s="160">
        <f>J361</f>
        <v>40000</v>
      </c>
      <c r="K364" s="160">
        <f>K361</f>
        <v>22102.04</v>
      </c>
      <c r="L364" s="154">
        <f>L361</f>
        <v>22102.04</v>
      </c>
      <c r="M364" s="125"/>
      <c r="N364" s="125"/>
      <c r="O364" s="125"/>
    </row>
    <row r="365" spans="2:15" s="124" customFormat="1"/>
    <row r="366" spans="2:15" s="124" customFormat="1"/>
    <row r="367" spans="2:15" ht="16.5" customHeight="1">
      <c r="B367" s="124"/>
      <c r="C367" s="126" t="s">
        <v>294</v>
      </c>
      <c r="D367" s="243" t="s">
        <v>66</v>
      </c>
      <c r="E367" s="243"/>
      <c r="F367" s="243"/>
      <c r="G367" s="244" t="s">
        <v>67</v>
      </c>
      <c r="H367" s="244"/>
      <c r="I367" s="124"/>
      <c r="J367" s="245" t="s">
        <v>291</v>
      </c>
      <c r="K367" s="245"/>
      <c r="L367" s="245"/>
      <c r="M367" s="124"/>
      <c r="N367" s="124"/>
      <c r="O367" s="124"/>
    </row>
    <row r="368" spans="2:15">
      <c r="B368" s="124"/>
      <c r="C368" s="8"/>
      <c r="D368" s="8"/>
      <c r="E368" s="1"/>
      <c r="F368" s="124"/>
      <c r="G368" s="244" t="s">
        <v>68</v>
      </c>
      <c r="H368" s="244"/>
      <c r="I368" s="124"/>
      <c r="J368" s="244" t="s">
        <v>69</v>
      </c>
      <c r="K368" s="244"/>
      <c r="L368" s="244"/>
      <c r="M368" s="124"/>
      <c r="N368" s="124"/>
      <c r="O368" s="124"/>
    </row>
    <row r="369" spans="2:15">
      <c r="B369" s="124"/>
      <c r="C369" s="196" t="s">
        <v>70</v>
      </c>
      <c r="D369" s="8"/>
      <c r="E369" s="8"/>
      <c r="F369" s="8"/>
      <c r="G369" s="8"/>
      <c r="H369" s="8"/>
      <c r="I369" s="8"/>
      <c r="J369" s="124"/>
      <c r="K369" s="124"/>
      <c r="L369" s="124"/>
      <c r="M369" s="124"/>
      <c r="N369" s="124"/>
      <c r="O369" s="124"/>
    </row>
    <row r="370" spans="2:15" ht="16.5" customHeight="1">
      <c r="B370" s="124"/>
      <c r="C370" s="8"/>
      <c r="D370" s="243" t="s">
        <v>71</v>
      </c>
      <c r="E370" s="243"/>
      <c r="F370" s="243"/>
      <c r="G370" s="244" t="s">
        <v>67</v>
      </c>
      <c r="H370" s="244"/>
      <c r="I370" s="7"/>
      <c r="J370" s="245" t="s">
        <v>193</v>
      </c>
      <c r="K370" s="245"/>
      <c r="L370" s="245"/>
      <c r="M370" s="124"/>
      <c r="N370" s="124"/>
      <c r="O370" s="124"/>
    </row>
    <row r="371" spans="2:15">
      <c r="B371" s="124"/>
      <c r="C371" s="8"/>
      <c r="D371" s="8"/>
      <c r="E371" s="8"/>
      <c r="F371" s="7"/>
      <c r="G371" s="244" t="s">
        <v>68</v>
      </c>
      <c r="H371" s="244"/>
      <c r="I371" s="7"/>
      <c r="J371" s="244" t="s">
        <v>69</v>
      </c>
      <c r="K371" s="244"/>
      <c r="L371" s="244"/>
      <c r="M371" s="124"/>
      <c r="N371" s="124"/>
      <c r="O371" s="124"/>
    </row>
    <row r="372" spans="2:15" s="124" customFormat="1">
      <c r="C372" s="8"/>
      <c r="D372" s="8"/>
      <c r="E372" s="8"/>
      <c r="F372" s="7"/>
      <c r="G372" s="196"/>
      <c r="H372" s="196"/>
      <c r="I372" s="7"/>
      <c r="J372" s="196"/>
      <c r="K372" s="196"/>
      <c r="L372" s="196"/>
    </row>
    <row r="373" spans="2:15" s="124" customFormat="1">
      <c r="C373" s="8"/>
      <c r="D373" s="8"/>
      <c r="E373" s="8"/>
      <c r="F373" s="7"/>
      <c r="G373" s="196"/>
      <c r="H373" s="196"/>
      <c r="I373" s="7"/>
      <c r="J373" s="196"/>
      <c r="K373" s="196"/>
      <c r="L373" s="196"/>
    </row>
    <row r="374" spans="2:15" s="124" customFormat="1">
      <c r="C374" s="8"/>
      <c r="D374" s="8"/>
      <c r="E374" s="8"/>
      <c r="F374" s="7"/>
      <c r="G374" s="196"/>
      <c r="H374" s="196"/>
      <c r="I374" s="7"/>
      <c r="J374" s="196"/>
      <c r="K374" s="196"/>
      <c r="L374" s="196"/>
    </row>
    <row r="375" spans="2:15" s="124" customFormat="1">
      <c r="J375" s="263" t="s">
        <v>122</v>
      </c>
      <c r="K375" s="263"/>
      <c r="L375" s="263"/>
    </row>
    <row r="376" spans="2:15" s="124" customFormat="1">
      <c r="J376" s="200"/>
      <c r="K376" s="200"/>
      <c r="L376" s="200"/>
    </row>
    <row r="377" spans="2:15" s="124" customFormat="1">
      <c r="B377" s="250" t="s">
        <v>120</v>
      </c>
      <c r="C377" s="250"/>
      <c r="D377" s="250"/>
      <c r="E377" s="250"/>
      <c r="F377" s="250"/>
      <c r="G377" s="250"/>
      <c r="H377" s="250"/>
      <c r="I377" s="250"/>
      <c r="J377" s="250"/>
      <c r="K377" s="250"/>
      <c r="L377" s="250"/>
    </row>
    <row r="378" spans="2:15" s="124" customFormat="1">
      <c r="B378" s="250" t="s">
        <v>121</v>
      </c>
      <c r="C378" s="250"/>
      <c r="D378" s="250"/>
      <c r="E378" s="250"/>
      <c r="F378" s="250"/>
      <c r="G378" s="250"/>
      <c r="H378" s="250"/>
      <c r="I378" s="250"/>
      <c r="J378" s="250"/>
      <c r="K378" s="250"/>
      <c r="L378" s="250"/>
    </row>
    <row r="379" spans="2:15" s="124" customFormat="1">
      <c r="B379" s="250" t="s">
        <v>293</v>
      </c>
      <c r="C379" s="250"/>
      <c r="D379" s="250"/>
      <c r="E379" s="250"/>
      <c r="F379" s="250"/>
      <c r="G379" s="250"/>
      <c r="H379" s="250"/>
      <c r="I379" s="250"/>
      <c r="J379" s="250"/>
      <c r="K379" s="250"/>
      <c r="L379" s="250"/>
    </row>
    <row r="380" spans="2:15">
      <c r="N380" s="12"/>
    </row>
    <row r="381" spans="2:15">
      <c r="B381" s="239" t="s">
        <v>29</v>
      </c>
      <c r="C381" s="239"/>
      <c r="D381" s="16" t="s">
        <v>30</v>
      </c>
      <c r="E381" s="248" t="s">
        <v>144</v>
      </c>
      <c r="F381" s="248"/>
      <c r="G381" s="248"/>
      <c r="H381" s="248"/>
      <c r="I381" s="248"/>
      <c r="J381" s="248"/>
      <c r="K381" s="248"/>
      <c r="L381" s="248"/>
    </row>
    <row r="382" spans="2:15">
      <c r="B382" s="239"/>
      <c r="C382" s="239"/>
      <c r="D382" s="16" t="s">
        <v>31</v>
      </c>
      <c r="E382" s="248">
        <v>104021</v>
      </c>
      <c r="F382" s="248"/>
      <c r="G382" s="248"/>
      <c r="H382" s="248"/>
      <c r="I382" s="248"/>
      <c r="J382" s="248"/>
      <c r="K382" s="248"/>
      <c r="L382" s="248"/>
    </row>
    <row r="383" spans="2:15">
      <c r="B383" s="249"/>
      <c r="C383" s="249"/>
      <c r="D383" s="249"/>
      <c r="E383" s="249"/>
      <c r="F383" s="249"/>
      <c r="G383" s="249"/>
      <c r="H383" s="249"/>
      <c r="I383" s="249"/>
      <c r="J383" s="249"/>
      <c r="K383" s="249"/>
      <c r="L383" s="249"/>
    </row>
    <row r="384" spans="2:15">
      <c r="B384" s="239" t="s">
        <v>32</v>
      </c>
      <c r="C384" s="239"/>
      <c r="D384" s="16" t="s">
        <v>30</v>
      </c>
      <c r="E384" s="248" t="s">
        <v>144</v>
      </c>
      <c r="F384" s="248"/>
      <c r="G384" s="248"/>
      <c r="H384" s="248"/>
      <c r="I384" s="248"/>
      <c r="J384" s="248"/>
      <c r="K384" s="248"/>
      <c r="L384" s="248"/>
    </row>
    <row r="385" spans="2:12">
      <c r="B385" s="239"/>
      <c r="C385" s="239"/>
      <c r="D385" s="16" t="s">
        <v>31</v>
      </c>
      <c r="E385" s="248">
        <v>104021</v>
      </c>
      <c r="F385" s="248"/>
      <c r="G385" s="248"/>
      <c r="H385" s="248"/>
      <c r="I385" s="248"/>
      <c r="J385" s="248"/>
      <c r="K385" s="248"/>
      <c r="L385" s="248"/>
    </row>
    <row r="386" spans="2:12">
      <c r="B386" s="238"/>
      <c r="C386" s="238"/>
      <c r="D386" s="238"/>
      <c r="E386" s="238"/>
      <c r="F386" s="238"/>
      <c r="G386" s="238"/>
      <c r="H386" s="238"/>
      <c r="I386" s="238"/>
      <c r="J386" s="238"/>
      <c r="K386" s="238"/>
      <c r="L386" s="238"/>
    </row>
    <row r="387" spans="2:12">
      <c r="B387" s="239" t="s">
        <v>33</v>
      </c>
      <c r="C387" s="239"/>
      <c r="D387" s="239"/>
      <c r="E387" s="248" t="s">
        <v>144</v>
      </c>
      <c r="F387" s="248"/>
      <c r="G387" s="248"/>
      <c r="H387" s="248"/>
      <c r="I387" s="248"/>
      <c r="J387" s="248"/>
      <c r="K387" s="248"/>
      <c r="L387" s="248"/>
    </row>
    <row r="388" spans="2:12">
      <c r="B388" s="249"/>
      <c r="C388" s="249"/>
      <c r="D388" s="249"/>
      <c r="E388" s="249"/>
      <c r="F388" s="249"/>
      <c r="G388" s="249"/>
      <c r="H388" s="249"/>
      <c r="I388" s="249"/>
      <c r="J388" s="249"/>
      <c r="K388" s="249"/>
      <c r="L388" s="249"/>
    </row>
    <row r="389" spans="2:12">
      <c r="B389" s="239" t="s">
        <v>34</v>
      </c>
      <c r="C389" s="239"/>
      <c r="D389" s="239"/>
      <c r="E389" s="248">
        <v>1006</v>
      </c>
      <c r="F389" s="248"/>
      <c r="G389" s="248"/>
      <c r="H389" s="248"/>
      <c r="I389" s="248"/>
      <c r="J389" s="248"/>
      <c r="K389" s="248"/>
      <c r="L389" s="248"/>
    </row>
    <row r="390" spans="2:12">
      <c r="B390" s="238"/>
      <c r="C390" s="238"/>
      <c r="D390" s="238"/>
      <c r="E390" s="238"/>
      <c r="F390" s="238"/>
      <c r="G390" s="238"/>
      <c r="H390" s="238"/>
      <c r="I390" s="238"/>
      <c r="J390" s="238"/>
      <c r="K390" s="238"/>
      <c r="L390" s="238"/>
    </row>
    <row r="391" spans="2:12">
      <c r="B391" s="239" t="s">
        <v>35</v>
      </c>
      <c r="C391" s="239"/>
      <c r="D391" s="239"/>
      <c r="E391" s="248">
        <v>1</v>
      </c>
      <c r="F391" s="248"/>
      <c r="G391" s="248"/>
      <c r="H391" s="248"/>
      <c r="I391" s="248"/>
      <c r="J391" s="248"/>
      <c r="K391" s="248"/>
      <c r="L391" s="248"/>
    </row>
    <row r="392" spans="2:12">
      <c r="B392" s="249"/>
      <c r="C392" s="249"/>
      <c r="D392" s="249"/>
      <c r="E392" s="249"/>
      <c r="F392" s="249"/>
      <c r="G392" s="249"/>
      <c r="H392" s="249"/>
      <c r="I392" s="249"/>
      <c r="J392" s="249"/>
      <c r="K392" s="249"/>
      <c r="L392" s="249"/>
    </row>
    <row r="393" spans="2:12">
      <c r="B393" s="251" t="s">
        <v>36</v>
      </c>
      <c r="C393" s="251"/>
      <c r="D393" s="16" t="s">
        <v>37</v>
      </c>
      <c r="E393" s="252" t="s">
        <v>142</v>
      </c>
      <c r="F393" s="252"/>
      <c r="G393" s="252"/>
      <c r="H393" s="252"/>
      <c r="I393" s="252"/>
      <c r="J393" s="252"/>
      <c r="K393" s="252"/>
      <c r="L393" s="252"/>
    </row>
    <row r="394" spans="2:12">
      <c r="B394" s="251"/>
      <c r="C394" s="251"/>
      <c r="D394" s="16" t="s">
        <v>38</v>
      </c>
      <c r="E394" s="252" t="s">
        <v>142</v>
      </c>
      <c r="F394" s="252"/>
      <c r="G394" s="252"/>
      <c r="H394" s="252"/>
      <c r="I394" s="252"/>
      <c r="J394" s="252"/>
      <c r="K394" s="252"/>
      <c r="L394" s="252"/>
    </row>
    <row r="395" spans="2:12">
      <c r="B395" s="251"/>
      <c r="C395" s="251"/>
      <c r="D395" s="16" t="s">
        <v>39</v>
      </c>
      <c r="E395" s="264" t="s">
        <v>143</v>
      </c>
      <c r="F395" s="264"/>
      <c r="G395" s="264"/>
      <c r="H395" s="264"/>
      <c r="I395" s="264"/>
      <c r="J395" s="264"/>
      <c r="K395" s="264"/>
      <c r="L395" s="264"/>
    </row>
    <row r="396" spans="2:12">
      <c r="B396" s="249"/>
      <c r="C396" s="249"/>
      <c r="D396" s="249"/>
      <c r="E396" s="249"/>
      <c r="F396" s="249"/>
      <c r="G396" s="249"/>
      <c r="H396" s="249"/>
      <c r="I396" s="249"/>
      <c r="J396" s="249"/>
      <c r="K396" s="249"/>
      <c r="L396" s="249"/>
    </row>
    <row r="397" spans="2:12" ht="27">
      <c r="B397" s="254" t="s">
        <v>40</v>
      </c>
      <c r="C397" s="255"/>
      <c r="D397" s="16" t="s">
        <v>41</v>
      </c>
      <c r="E397" s="260" t="s">
        <v>145</v>
      </c>
      <c r="F397" s="261"/>
      <c r="G397" s="261"/>
      <c r="H397" s="261"/>
      <c r="I397" s="261"/>
      <c r="J397" s="261"/>
      <c r="K397" s="261"/>
      <c r="L397" s="262"/>
    </row>
    <row r="398" spans="2:12" ht="27">
      <c r="B398" s="256"/>
      <c r="C398" s="257"/>
      <c r="D398" s="16" t="s">
        <v>42</v>
      </c>
      <c r="E398" s="248">
        <v>1108</v>
      </c>
      <c r="F398" s="248"/>
      <c r="G398" s="248"/>
      <c r="H398" s="248"/>
      <c r="I398" s="248"/>
      <c r="J398" s="248"/>
      <c r="K398" s="248"/>
      <c r="L398" s="248"/>
    </row>
    <row r="399" spans="2:12" ht="27">
      <c r="B399" s="256"/>
      <c r="C399" s="257"/>
      <c r="D399" s="16" t="s">
        <v>43</v>
      </c>
      <c r="E399" s="260" t="s">
        <v>152</v>
      </c>
      <c r="F399" s="261"/>
      <c r="G399" s="261"/>
      <c r="H399" s="261"/>
      <c r="I399" s="261"/>
      <c r="J399" s="261"/>
      <c r="K399" s="261"/>
      <c r="L399" s="262"/>
    </row>
    <row r="400" spans="2:12" ht="27">
      <c r="B400" s="258"/>
      <c r="C400" s="259"/>
      <c r="D400" s="16" t="s">
        <v>44</v>
      </c>
      <c r="E400" s="248">
        <v>31001</v>
      </c>
      <c r="F400" s="248"/>
      <c r="G400" s="248"/>
      <c r="H400" s="248"/>
      <c r="I400" s="248"/>
      <c r="J400" s="248"/>
      <c r="K400" s="248"/>
      <c r="L400" s="248"/>
    </row>
    <row r="401" spans="2:15">
      <c r="B401" s="249"/>
      <c r="C401" s="249"/>
      <c r="D401" s="249"/>
      <c r="E401" s="249"/>
      <c r="F401" s="249"/>
      <c r="G401" s="249"/>
      <c r="H401" s="249"/>
      <c r="I401" s="249"/>
      <c r="J401" s="249"/>
      <c r="K401" s="249"/>
      <c r="L401" s="249"/>
    </row>
    <row r="402" spans="2:15">
      <c r="B402" s="239" t="s">
        <v>45</v>
      </c>
      <c r="C402" s="239"/>
      <c r="D402" s="239"/>
      <c r="E402" s="248" t="s">
        <v>146</v>
      </c>
      <c r="F402" s="248"/>
      <c r="G402" s="248"/>
      <c r="H402" s="248"/>
      <c r="I402" s="248"/>
      <c r="J402" s="248"/>
      <c r="K402" s="248"/>
      <c r="L402" s="248"/>
    </row>
    <row r="404" spans="2:15" ht="52.5" customHeight="1">
      <c r="B404" s="242" t="s">
        <v>50</v>
      </c>
      <c r="C404" s="253" t="s">
        <v>1</v>
      </c>
      <c r="D404" s="253"/>
      <c r="E404" s="242" t="s">
        <v>49</v>
      </c>
      <c r="F404" s="242" t="s">
        <v>3</v>
      </c>
      <c r="G404" s="242"/>
      <c r="H404" s="242"/>
      <c r="I404" s="242" t="s">
        <v>47</v>
      </c>
      <c r="J404" s="242" t="s">
        <v>4</v>
      </c>
      <c r="K404" s="242" t="s">
        <v>5</v>
      </c>
      <c r="L404" s="242" t="s">
        <v>6</v>
      </c>
      <c r="M404" s="242" t="s">
        <v>46</v>
      </c>
      <c r="N404" s="242"/>
      <c r="O404" s="242" t="s">
        <v>7</v>
      </c>
    </row>
    <row r="405" spans="2:15" ht="54">
      <c r="B405" s="242"/>
      <c r="C405" s="17" t="s">
        <v>8</v>
      </c>
      <c r="D405" s="15" t="s">
        <v>0</v>
      </c>
      <c r="E405" s="242"/>
      <c r="F405" s="15" t="s">
        <v>48</v>
      </c>
      <c r="G405" s="15" t="s">
        <v>9</v>
      </c>
      <c r="H405" s="15" t="s">
        <v>10</v>
      </c>
      <c r="I405" s="242"/>
      <c r="J405" s="242"/>
      <c r="K405" s="242"/>
      <c r="L405" s="242"/>
      <c r="M405" s="15" t="s">
        <v>11</v>
      </c>
      <c r="N405" s="15" t="s">
        <v>12</v>
      </c>
      <c r="O405" s="242"/>
    </row>
    <row r="406" spans="2:15">
      <c r="B406" s="19" t="s">
        <v>13</v>
      </c>
      <c r="C406" s="19" t="s">
        <v>14</v>
      </c>
      <c r="D406" s="19" t="s">
        <v>15</v>
      </c>
      <c r="E406" s="19" t="s">
        <v>16</v>
      </c>
      <c r="F406" s="19" t="s">
        <v>17</v>
      </c>
      <c r="G406" s="19" t="s">
        <v>18</v>
      </c>
      <c r="H406" s="19" t="s">
        <v>19</v>
      </c>
      <c r="I406" s="19" t="s">
        <v>20</v>
      </c>
      <c r="J406" s="19" t="s">
        <v>21</v>
      </c>
      <c r="K406" s="19" t="s">
        <v>22</v>
      </c>
      <c r="L406" s="19" t="s">
        <v>23</v>
      </c>
      <c r="M406" s="19" t="s">
        <v>24</v>
      </c>
      <c r="N406" s="19" t="s">
        <v>25</v>
      </c>
      <c r="O406" s="19" t="s">
        <v>26</v>
      </c>
    </row>
    <row r="407" spans="2:15">
      <c r="B407" s="4">
        <v>1200000</v>
      </c>
      <c r="C407" s="5" t="s">
        <v>62</v>
      </c>
      <c r="D407" s="4" t="s">
        <v>28</v>
      </c>
      <c r="E407" s="154">
        <f>E411</f>
        <v>77740</v>
      </c>
      <c r="F407" s="20">
        <f t="shared" ref="F407:H407" si="38">F411</f>
        <v>0</v>
      </c>
      <c r="G407" s="164">
        <f t="shared" si="38"/>
        <v>0</v>
      </c>
      <c r="H407" s="20">
        <f t="shared" si="38"/>
        <v>0</v>
      </c>
      <c r="I407" s="154">
        <f>E407+F407+G407+H407</f>
        <v>77740</v>
      </c>
      <c r="J407" s="154">
        <f t="shared" ref="J407:L407" si="39">J411</f>
        <v>11992.51</v>
      </c>
      <c r="K407" s="154">
        <f t="shared" si="39"/>
        <v>11992.51</v>
      </c>
      <c r="L407" s="154">
        <f t="shared" si="39"/>
        <v>22846.45</v>
      </c>
      <c r="M407" s="10"/>
      <c r="N407" s="10"/>
      <c r="O407" s="10"/>
    </row>
    <row r="408" spans="2:15">
      <c r="B408" s="4">
        <v>1210000</v>
      </c>
      <c r="C408" s="5" t="s">
        <v>63</v>
      </c>
      <c r="D408" s="4" t="s">
        <v>28</v>
      </c>
      <c r="E408" s="154"/>
      <c r="F408" s="10"/>
      <c r="G408" s="10"/>
      <c r="H408" s="10"/>
      <c r="I408" s="154"/>
      <c r="J408" s="154"/>
      <c r="K408" s="154"/>
      <c r="L408" s="154"/>
      <c r="M408" s="10"/>
      <c r="N408" s="10"/>
      <c r="O408" s="10"/>
    </row>
    <row r="409" spans="2:15">
      <c r="B409" s="4">
        <v>1211000</v>
      </c>
      <c r="C409" s="5" t="s">
        <v>116</v>
      </c>
      <c r="D409" s="4">
        <v>511100</v>
      </c>
      <c r="E409" s="154"/>
      <c r="F409" s="10"/>
      <c r="G409" s="10"/>
      <c r="H409" s="10"/>
      <c r="I409" s="20"/>
      <c r="J409" s="20"/>
      <c r="K409" s="20"/>
      <c r="L409" s="20"/>
      <c r="M409" s="10"/>
      <c r="N409" s="10"/>
      <c r="O409" s="10"/>
    </row>
    <row r="410" spans="2:15">
      <c r="B410" s="4">
        <v>1212000</v>
      </c>
      <c r="C410" s="5" t="s">
        <v>117</v>
      </c>
      <c r="D410" s="4">
        <v>511200</v>
      </c>
      <c r="E410" s="154"/>
      <c r="F410" s="10"/>
      <c r="G410" s="10"/>
      <c r="H410" s="10"/>
      <c r="I410" s="20"/>
      <c r="J410" s="20"/>
      <c r="K410" s="20"/>
      <c r="L410" s="20"/>
      <c r="M410" s="10"/>
      <c r="N410" s="10"/>
      <c r="O410" s="10"/>
    </row>
    <row r="411" spans="2:15">
      <c r="B411" s="4">
        <v>1215000</v>
      </c>
      <c r="C411" s="5" t="s">
        <v>118</v>
      </c>
      <c r="D411" s="4">
        <v>512200</v>
      </c>
      <c r="E411" s="154">
        <v>77740</v>
      </c>
      <c r="F411" s="10"/>
      <c r="G411" s="164"/>
      <c r="I411" s="154">
        <f t="shared" ref="I411" si="40">E411+F411+G411+H411</f>
        <v>77740</v>
      </c>
      <c r="J411" s="154">
        <v>11992.51</v>
      </c>
      <c r="K411" s="154">
        <v>11992.51</v>
      </c>
      <c r="L411" s="154">
        <v>22846.45</v>
      </c>
      <c r="M411" s="10"/>
      <c r="N411" s="10"/>
      <c r="O411" s="10"/>
    </row>
    <row r="412" spans="2:15">
      <c r="B412" s="4">
        <v>1216000</v>
      </c>
      <c r="C412" s="5" t="s">
        <v>119</v>
      </c>
      <c r="D412" s="4">
        <v>512900</v>
      </c>
      <c r="E412" s="154"/>
      <c r="F412" s="10"/>
      <c r="G412" s="10"/>
      <c r="H412" s="10"/>
      <c r="I412" s="154"/>
      <c r="J412" s="20"/>
      <c r="K412" s="20"/>
      <c r="L412" s="20"/>
      <c r="M412" s="10"/>
      <c r="N412" s="10"/>
      <c r="O412" s="10"/>
    </row>
    <row r="413" spans="2:15">
      <c r="B413" s="4">
        <v>1000000</v>
      </c>
      <c r="C413" s="4" t="s">
        <v>177</v>
      </c>
      <c r="D413" s="4"/>
      <c r="E413" s="154">
        <f>E407</f>
        <v>77740</v>
      </c>
      <c r="F413" s="20"/>
      <c r="G413" s="164">
        <f t="shared" ref="G413:L413" si="41">G407</f>
        <v>0</v>
      </c>
      <c r="H413" s="20">
        <f t="shared" si="41"/>
        <v>0</v>
      </c>
      <c r="I413" s="154">
        <f>E413+F413+G413+H413</f>
        <v>77740</v>
      </c>
      <c r="J413" s="154">
        <f t="shared" si="41"/>
        <v>11992.51</v>
      </c>
      <c r="K413" s="154">
        <f t="shared" si="41"/>
        <v>11992.51</v>
      </c>
      <c r="L413" s="154">
        <f t="shared" si="41"/>
        <v>22846.45</v>
      </c>
      <c r="M413" s="10"/>
      <c r="N413" s="10"/>
      <c r="O413" s="10"/>
    </row>
    <row r="414" spans="2:15" s="124" customFormat="1">
      <c r="B414" s="48"/>
      <c r="C414" s="48"/>
      <c r="D414" s="48"/>
      <c r="E414" s="49"/>
      <c r="F414" s="49"/>
      <c r="G414" s="49"/>
      <c r="H414" s="49"/>
      <c r="I414" s="49"/>
      <c r="J414" s="49"/>
      <c r="K414" s="49"/>
      <c r="L414" s="49"/>
      <c r="M414" s="50"/>
      <c r="N414" s="50"/>
      <c r="O414" s="50"/>
    </row>
    <row r="416" spans="2:15" ht="16.5" customHeight="1">
      <c r="C416" s="126" t="s">
        <v>294</v>
      </c>
      <c r="D416" s="243" t="s">
        <v>66</v>
      </c>
      <c r="E416" s="243"/>
      <c r="F416" s="243"/>
      <c r="G416" s="244" t="s">
        <v>67</v>
      </c>
      <c r="H416" s="244"/>
      <c r="J416" s="245" t="s">
        <v>291</v>
      </c>
      <c r="K416" s="245"/>
      <c r="L416" s="245"/>
    </row>
    <row r="417" spans="2:14">
      <c r="C417" s="8"/>
      <c r="D417" s="8"/>
      <c r="E417" s="1"/>
      <c r="G417" s="244" t="s">
        <v>68</v>
      </c>
      <c r="H417" s="244"/>
      <c r="J417" s="244" t="s">
        <v>69</v>
      </c>
      <c r="K417" s="244"/>
      <c r="L417" s="244"/>
    </row>
    <row r="418" spans="2:14">
      <c r="C418" s="14" t="s">
        <v>70</v>
      </c>
      <c r="D418" s="8"/>
      <c r="E418" s="8"/>
      <c r="F418" s="8"/>
      <c r="G418" s="8"/>
      <c r="H418" s="8"/>
      <c r="I418" s="8"/>
    </row>
    <row r="419" spans="2:14" ht="16.5" customHeight="1">
      <c r="C419" s="8"/>
      <c r="D419" s="243" t="s">
        <v>71</v>
      </c>
      <c r="E419" s="243"/>
      <c r="F419" s="243"/>
      <c r="G419" s="244" t="s">
        <v>67</v>
      </c>
      <c r="H419" s="244"/>
      <c r="I419" s="7"/>
      <c r="J419" s="245" t="s">
        <v>193</v>
      </c>
      <c r="K419" s="245"/>
      <c r="L419" s="245"/>
    </row>
    <row r="420" spans="2:14">
      <c r="C420" s="8"/>
      <c r="D420" s="8"/>
      <c r="E420" s="8"/>
      <c r="F420" s="7"/>
      <c r="G420" s="244" t="s">
        <v>68</v>
      </c>
      <c r="H420" s="244"/>
      <c r="I420" s="7"/>
      <c r="J420" s="244" t="s">
        <v>69</v>
      </c>
      <c r="K420" s="244"/>
      <c r="L420" s="244"/>
    </row>
    <row r="421" spans="2:14">
      <c r="C421" s="8"/>
      <c r="D421" s="8"/>
      <c r="E421" s="8"/>
      <c r="F421" s="7"/>
      <c r="G421" s="96"/>
      <c r="H421" s="96"/>
      <c r="I421" s="7"/>
      <c r="J421" s="96"/>
      <c r="K421" s="96"/>
      <c r="L421" s="96"/>
    </row>
    <row r="422" spans="2:14" s="124" customFormat="1">
      <c r="C422" s="8"/>
      <c r="D422" s="8"/>
      <c r="E422" s="8"/>
      <c r="F422" s="7"/>
      <c r="G422" s="212"/>
      <c r="H422" s="212"/>
      <c r="I422" s="7"/>
      <c r="J422" s="212"/>
      <c r="K422" s="212"/>
      <c r="L422" s="212"/>
    </row>
    <row r="423" spans="2:14" s="124" customFormat="1">
      <c r="J423" s="263" t="s">
        <v>122</v>
      </c>
      <c r="K423" s="263"/>
      <c r="L423" s="263"/>
    </row>
    <row r="424" spans="2:14" s="124" customFormat="1">
      <c r="J424" s="213"/>
      <c r="K424" s="213"/>
      <c r="L424" s="213"/>
    </row>
    <row r="425" spans="2:14" s="124" customFormat="1">
      <c r="B425" s="250" t="s">
        <v>120</v>
      </c>
      <c r="C425" s="250"/>
      <c r="D425" s="250"/>
      <c r="E425" s="250"/>
      <c r="F425" s="250"/>
      <c r="G425" s="250"/>
      <c r="H425" s="250"/>
      <c r="I425" s="250"/>
      <c r="J425" s="250"/>
      <c r="K425" s="250"/>
      <c r="L425" s="250"/>
    </row>
    <row r="426" spans="2:14" s="124" customFormat="1">
      <c r="B426" s="250" t="s">
        <v>121</v>
      </c>
      <c r="C426" s="250"/>
      <c r="D426" s="250"/>
      <c r="E426" s="250"/>
      <c r="F426" s="250"/>
      <c r="G426" s="250"/>
      <c r="H426" s="250"/>
      <c r="I426" s="250"/>
      <c r="J426" s="250"/>
      <c r="K426" s="250"/>
      <c r="L426" s="250"/>
    </row>
    <row r="427" spans="2:14" s="124" customFormat="1">
      <c r="B427" s="250" t="s">
        <v>293</v>
      </c>
      <c r="C427" s="250"/>
      <c r="D427" s="250"/>
      <c r="E427" s="250"/>
      <c r="F427" s="250"/>
      <c r="G427" s="250"/>
      <c r="H427" s="250"/>
      <c r="I427" s="250"/>
      <c r="J427" s="250"/>
      <c r="K427" s="250"/>
      <c r="L427" s="250"/>
    </row>
    <row r="428" spans="2:14" s="124" customFormat="1">
      <c r="N428" s="12"/>
    </row>
    <row r="429" spans="2:14" s="124" customFormat="1">
      <c r="B429" s="239" t="s">
        <v>29</v>
      </c>
      <c r="C429" s="239"/>
      <c r="D429" s="215" t="s">
        <v>30</v>
      </c>
      <c r="E429" s="248" t="s">
        <v>144</v>
      </c>
      <c r="F429" s="248"/>
      <c r="G429" s="248"/>
      <c r="H429" s="248"/>
      <c r="I429" s="248"/>
      <c r="J429" s="248"/>
      <c r="K429" s="248"/>
      <c r="L429" s="248"/>
    </row>
    <row r="430" spans="2:14" s="124" customFormat="1">
      <c r="B430" s="239"/>
      <c r="C430" s="239"/>
      <c r="D430" s="215" t="s">
        <v>31</v>
      </c>
      <c r="E430" s="248">
        <v>104021</v>
      </c>
      <c r="F430" s="248"/>
      <c r="G430" s="248"/>
      <c r="H430" s="248"/>
      <c r="I430" s="248"/>
      <c r="J430" s="248"/>
      <c r="K430" s="248"/>
      <c r="L430" s="248"/>
    </row>
    <row r="431" spans="2:14" s="124" customFormat="1">
      <c r="B431" s="249"/>
      <c r="C431" s="249"/>
      <c r="D431" s="249"/>
      <c r="E431" s="249"/>
      <c r="F431" s="249"/>
      <c r="G431" s="249"/>
      <c r="H431" s="249"/>
      <c r="I431" s="249"/>
      <c r="J431" s="249"/>
      <c r="K431" s="249"/>
      <c r="L431" s="249"/>
    </row>
    <row r="432" spans="2:14" s="124" customFormat="1">
      <c r="B432" s="239" t="s">
        <v>32</v>
      </c>
      <c r="C432" s="239"/>
      <c r="D432" s="215" t="s">
        <v>30</v>
      </c>
      <c r="E432" s="248" t="s">
        <v>144</v>
      </c>
      <c r="F432" s="248"/>
      <c r="G432" s="248"/>
      <c r="H432" s="248"/>
      <c r="I432" s="248"/>
      <c r="J432" s="248"/>
      <c r="K432" s="248"/>
      <c r="L432" s="248"/>
    </row>
    <row r="433" spans="2:12" s="124" customFormat="1">
      <c r="B433" s="239"/>
      <c r="C433" s="239"/>
      <c r="D433" s="215" t="s">
        <v>31</v>
      </c>
      <c r="E433" s="248">
        <v>104021</v>
      </c>
      <c r="F433" s="248"/>
      <c r="G433" s="248"/>
      <c r="H433" s="248"/>
      <c r="I433" s="248"/>
      <c r="J433" s="248"/>
      <c r="K433" s="248"/>
      <c r="L433" s="248"/>
    </row>
    <row r="434" spans="2:12" s="124" customFormat="1">
      <c r="B434" s="238"/>
      <c r="C434" s="238"/>
      <c r="D434" s="238"/>
      <c r="E434" s="238"/>
      <c r="F434" s="238"/>
      <c r="G434" s="238"/>
      <c r="H434" s="238"/>
      <c r="I434" s="238"/>
      <c r="J434" s="238"/>
      <c r="K434" s="238"/>
      <c r="L434" s="238"/>
    </row>
    <row r="435" spans="2:12" s="124" customFormat="1">
      <c r="B435" s="239" t="s">
        <v>33</v>
      </c>
      <c r="C435" s="239"/>
      <c r="D435" s="239"/>
      <c r="E435" s="248" t="s">
        <v>144</v>
      </c>
      <c r="F435" s="248"/>
      <c r="G435" s="248"/>
      <c r="H435" s="248"/>
      <c r="I435" s="248"/>
      <c r="J435" s="248"/>
      <c r="K435" s="248"/>
      <c r="L435" s="248"/>
    </row>
    <row r="436" spans="2:12" s="124" customFormat="1">
      <c r="B436" s="249"/>
      <c r="C436" s="249"/>
      <c r="D436" s="249"/>
      <c r="E436" s="249"/>
      <c r="F436" s="249"/>
      <c r="G436" s="249"/>
      <c r="H436" s="249"/>
      <c r="I436" s="249"/>
      <c r="J436" s="249"/>
      <c r="K436" s="249"/>
      <c r="L436" s="249"/>
    </row>
    <row r="437" spans="2:12" s="124" customFormat="1">
      <c r="B437" s="239" t="s">
        <v>34</v>
      </c>
      <c r="C437" s="239"/>
      <c r="D437" s="239"/>
      <c r="E437" s="248">
        <v>1006</v>
      </c>
      <c r="F437" s="248"/>
      <c r="G437" s="248"/>
      <c r="H437" s="248"/>
      <c r="I437" s="248"/>
      <c r="J437" s="248"/>
      <c r="K437" s="248"/>
      <c r="L437" s="248"/>
    </row>
    <row r="438" spans="2:12" s="124" customFormat="1">
      <c r="B438" s="238"/>
      <c r="C438" s="238"/>
      <c r="D438" s="238"/>
      <c r="E438" s="238"/>
      <c r="F438" s="238"/>
      <c r="G438" s="238"/>
      <c r="H438" s="238"/>
      <c r="I438" s="238"/>
      <c r="J438" s="238"/>
      <c r="K438" s="238"/>
      <c r="L438" s="238"/>
    </row>
    <row r="439" spans="2:12" s="124" customFormat="1">
      <c r="B439" s="239" t="s">
        <v>35</v>
      </c>
      <c r="C439" s="239"/>
      <c r="D439" s="239"/>
      <c r="E439" s="248">
        <v>1</v>
      </c>
      <c r="F439" s="248"/>
      <c r="G439" s="248"/>
      <c r="H439" s="248"/>
      <c r="I439" s="248"/>
      <c r="J439" s="248"/>
      <c r="K439" s="248"/>
      <c r="L439" s="248"/>
    </row>
    <row r="440" spans="2:12" s="124" customFormat="1">
      <c r="B440" s="249"/>
      <c r="C440" s="249"/>
      <c r="D440" s="249"/>
      <c r="E440" s="249"/>
      <c r="F440" s="249"/>
      <c r="G440" s="249"/>
      <c r="H440" s="249"/>
      <c r="I440" s="249"/>
      <c r="J440" s="249"/>
      <c r="K440" s="249"/>
      <c r="L440" s="249"/>
    </row>
    <row r="441" spans="2:12" s="124" customFormat="1">
      <c r="B441" s="251" t="s">
        <v>36</v>
      </c>
      <c r="C441" s="251"/>
      <c r="D441" s="215" t="s">
        <v>37</v>
      </c>
      <c r="E441" s="252" t="s">
        <v>142</v>
      </c>
      <c r="F441" s="252"/>
      <c r="G441" s="252"/>
      <c r="H441" s="252"/>
      <c r="I441" s="252"/>
      <c r="J441" s="252"/>
      <c r="K441" s="252"/>
      <c r="L441" s="252"/>
    </row>
    <row r="442" spans="2:12" s="124" customFormat="1">
      <c r="B442" s="251"/>
      <c r="C442" s="251"/>
      <c r="D442" s="215" t="s">
        <v>38</v>
      </c>
      <c r="E442" s="252" t="s">
        <v>142</v>
      </c>
      <c r="F442" s="252"/>
      <c r="G442" s="252"/>
      <c r="H442" s="252"/>
      <c r="I442" s="252"/>
      <c r="J442" s="252"/>
      <c r="K442" s="252"/>
      <c r="L442" s="252"/>
    </row>
    <row r="443" spans="2:12" s="124" customFormat="1">
      <c r="B443" s="251"/>
      <c r="C443" s="251"/>
      <c r="D443" s="215" t="s">
        <v>39</v>
      </c>
      <c r="E443" s="264" t="s">
        <v>143</v>
      </c>
      <c r="F443" s="264"/>
      <c r="G443" s="264"/>
      <c r="H443" s="264"/>
      <c r="I443" s="264"/>
      <c r="J443" s="264"/>
      <c r="K443" s="264"/>
      <c r="L443" s="264"/>
    </row>
    <row r="444" spans="2:12" s="124" customFormat="1">
      <c r="B444" s="249"/>
      <c r="C444" s="249"/>
      <c r="D444" s="249"/>
      <c r="E444" s="249"/>
      <c r="F444" s="249"/>
      <c r="G444" s="249"/>
      <c r="H444" s="249"/>
      <c r="I444" s="249"/>
      <c r="J444" s="249"/>
      <c r="K444" s="249"/>
      <c r="L444" s="249"/>
    </row>
    <row r="445" spans="2:12" s="124" customFormat="1" ht="27">
      <c r="B445" s="254" t="s">
        <v>40</v>
      </c>
      <c r="C445" s="255"/>
      <c r="D445" s="215" t="s">
        <v>41</v>
      </c>
      <c r="E445" s="260" t="s">
        <v>145</v>
      </c>
      <c r="F445" s="261"/>
      <c r="G445" s="261"/>
      <c r="H445" s="261"/>
      <c r="I445" s="261"/>
      <c r="J445" s="261"/>
      <c r="K445" s="261"/>
      <c r="L445" s="262"/>
    </row>
    <row r="446" spans="2:12" s="124" customFormat="1" ht="27">
      <c r="B446" s="256"/>
      <c r="C446" s="257"/>
      <c r="D446" s="215" t="s">
        <v>42</v>
      </c>
      <c r="E446" s="248">
        <v>1108</v>
      </c>
      <c r="F446" s="248"/>
      <c r="G446" s="248"/>
      <c r="H446" s="248"/>
      <c r="I446" s="248"/>
      <c r="J446" s="248"/>
      <c r="K446" s="248"/>
      <c r="L446" s="248"/>
    </row>
    <row r="447" spans="2:12" s="124" customFormat="1" ht="27">
      <c r="B447" s="256"/>
      <c r="C447" s="257"/>
      <c r="D447" s="215" t="s">
        <v>43</v>
      </c>
      <c r="E447" s="260" t="s">
        <v>248</v>
      </c>
      <c r="F447" s="261"/>
      <c r="G447" s="261"/>
      <c r="H447" s="261"/>
      <c r="I447" s="261"/>
      <c r="J447" s="261"/>
      <c r="K447" s="261"/>
      <c r="L447" s="262"/>
    </row>
    <row r="448" spans="2:12" s="124" customFormat="1" ht="27">
      <c r="B448" s="258"/>
      <c r="C448" s="259"/>
      <c r="D448" s="215" t="s">
        <v>44</v>
      </c>
      <c r="E448" s="248">
        <v>11010</v>
      </c>
      <c r="F448" s="248"/>
      <c r="G448" s="248"/>
      <c r="H448" s="248"/>
      <c r="I448" s="248"/>
      <c r="J448" s="248"/>
      <c r="K448" s="248"/>
      <c r="L448" s="248"/>
    </row>
    <row r="449" spans="2:15" s="124" customFormat="1">
      <c r="B449" s="249"/>
      <c r="C449" s="249"/>
      <c r="D449" s="249"/>
      <c r="E449" s="249"/>
      <c r="F449" s="249"/>
      <c r="G449" s="249"/>
      <c r="H449" s="249"/>
      <c r="I449" s="249"/>
      <c r="J449" s="249"/>
      <c r="K449" s="249"/>
      <c r="L449" s="249"/>
    </row>
    <row r="450" spans="2:15" s="124" customFormat="1">
      <c r="B450" s="239" t="s">
        <v>45</v>
      </c>
      <c r="C450" s="239"/>
      <c r="D450" s="239"/>
      <c r="E450" s="248" t="s">
        <v>146</v>
      </c>
      <c r="F450" s="248"/>
      <c r="G450" s="248"/>
      <c r="H450" s="248"/>
      <c r="I450" s="248"/>
      <c r="J450" s="248"/>
      <c r="K450" s="248"/>
      <c r="L450" s="248"/>
    </row>
    <row r="451" spans="2:15" s="124" customFormat="1"/>
    <row r="452" spans="2:15" s="124" customFormat="1" ht="40.5" customHeight="1">
      <c r="B452" s="242" t="s">
        <v>50</v>
      </c>
      <c r="C452" s="253" t="s">
        <v>1</v>
      </c>
      <c r="D452" s="253"/>
      <c r="E452" s="242" t="s">
        <v>49</v>
      </c>
      <c r="F452" s="242" t="s">
        <v>3</v>
      </c>
      <c r="G452" s="242"/>
      <c r="H452" s="242"/>
      <c r="I452" s="242" t="s">
        <v>47</v>
      </c>
      <c r="J452" s="242" t="s">
        <v>4</v>
      </c>
      <c r="K452" s="242" t="s">
        <v>5</v>
      </c>
      <c r="L452" s="242" t="s">
        <v>6</v>
      </c>
      <c r="M452" s="242" t="s">
        <v>46</v>
      </c>
      <c r="N452" s="242"/>
      <c r="O452" s="242" t="s">
        <v>7</v>
      </c>
    </row>
    <row r="453" spans="2:15" s="124" customFormat="1" ht="54">
      <c r="B453" s="242"/>
      <c r="C453" s="216" t="s">
        <v>8</v>
      </c>
      <c r="D453" s="214" t="s">
        <v>0</v>
      </c>
      <c r="E453" s="242"/>
      <c r="F453" s="214" t="s">
        <v>48</v>
      </c>
      <c r="G453" s="214" t="s">
        <v>9</v>
      </c>
      <c r="H453" s="214" t="s">
        <v>10</v>
      </c>
      <c r="I453" s="242"/>
      <c r="J453" s="242"/>
      <c r="K453" s="242"/>
      <c r="L453" s="242"/>
      <c r="M453" s="214" t="s">
        <v>11</v>
      </c>
      <c r="N453" s="214" t="s">
        <v>12</v>
      </c>
      <c r="O453" s="242"/>
    </row>
    <row r="454" spans="2:15" s="124" customFormat="1">
      <c r="B454" s="217" t="s">
        <v>13</v>
      </c>
      <c r="C454" s="217" t="s">
        <v>14</v>
      </c>
      <c r="D454" s="217" t="s">
        <v>15</v>
      </c>
      <c r="E454" s="217" t="s">
        <v>16</v>
      </c>
      <c r="F454" s="217" t="s">
        <v>17</v>
      </c>
      <c r="G454" s="217" t="s">
        <v>18</v>
      </c>
      <c r="H454" s="217" t="s">
        <v>19</v>
      </c>
      <c r="I454" s="217" t="s">
        <v>20</v>
      </c>
      <c r="J454" s="217" t="s">
        <v>21</v>
      </c>
      <c r="K454" s="217" t="s">
        <v>22</v>
      </c>
      <c r="L454" s="217" t="s">
        <v>23</v>
      </c>
      <c r="M454" s="217" t="s">
        <v>24</v>
      </c>
      <c r="N454" s="217" t="s">
        <v>25</v>
      </c>
      <c r="O454" s="217" t="s">
        <v>26</v>
      </c>
    </row>
    <row r="455" spans="2:15" s="124" customFormat="1">
      <c r="B455" s="4">
        <v>1100000</v>
      </c>
      <c r="C455" s="5" t="s">
        <v>72</v>
      </c>
      <c r="D455" s="4" t="s">
        <v>28</v>
      </c>
      <c r="E455" s="154">
        <f>E457+E458+E459+E460</f>
        <v>829920</v>
      </c>
      <c r="F455" s="154">
        <f t="shared" ref="F455:G455" si="42">F457+F458+F459+F460</f>
        <v>0</v>
      </c>
      <c r="G455" s="154">
        <f t="shared" si="42"/>
        <v>1567787.8</v>
      </c>
      <c r="H455" s="20">
        <f t="shared" ref="H455" si="43">H457</f>
        <v>0</v>
      </c>
      <c r="I455" s="154">
        <f>I457+I458+I459+I460</f>
        <v>2397707.7999999998</v>
      </c>
      <c r="J455" s="154">
        <f>J460</f>
        <v>2357187.92</v>
      </c>
      <c r="K455" s="154">
        <f t="shared" ref="K455:L455" si="44">K460</f>
        <v>2356926.92</v>
      </c>
      <c r="L455" s="154">
        <f t="shared" si="44"/>
        <v>2356926.92</v>
      </c>
      <c r="M455" s="125"/>
      <c r="N455" s="125"/>
      <c r="O455" s="125"/>
    </row>
    <row r="456" spans="2:15" s="124" customFormat="1">
      <c r="B456" s="4">
        <v>1123000</v>
      </c>
      <c r="C456" s="6" t="s">
        <v>88</v>
      </c>
      <c r="D456" s="4" t="s">
        <v>28</v>
      </c>
      <c r="E456" s="154"/>
      <c r="F456" s="125"/>
      <c r="G456" s="125"/>
      <c r="H456" s="125"/>
      <c r="I456" s="154"/>
      <c r="J456" s="154"/>
      <c r="K456" s="154"/>
      <c r="L456" s="154"/>
      <c r="M456" s="125"/>
      <c r="N456" s="125"/>
      <c r="O456" s="125"/>
    </row>
    <row r="457" spans="2:15" s="124" customFormat="1">
      <c r="B457" s="4">
        <v>1123400</v>
      </c>
      <c r="C457" s="5" t="s">
        <v>92</v>
      </c>
      <c r="D457" s="4">
        <v>423400</v>
      </c>
      <c r="E457" s="154"/>
      <c r="F457" s="125"/>
      <c r="G457" s="20"/>
      <c r="I457" s="154">
        <f>E457+F457+H457+G457</f>
        <v>0</v>
      </c>
      <c r="J457" s="154"/>
      <c r="K457" s="154"/>
      <c r="L457" s="154"/>
      <c r="M457" s="125"/>
      <c r="N457" s="125"/>
      <c r="O457" s="125"/>
    </row>
    <row r="458" spans="2:15" s="124" customFormat="1">
      <c r="B458" s="4">
        <v>1123500</v>
      </c>
      <c r="C458" s="5" t="s">
        <v>93</v>
      </c>
      <c r="D458" s="4">
        <v>423500</v>
      </c>
      <c r="E458" s="154"/>
      <c r="F458" s="125"/>
      <c r="G458" s="125"/>
      <c r="H458" s="125"/>
      <c r="I458" s="154">
        <f t="shared" ref="I458:I460" si="45">E458+F458+H458+G458</f>
        <v>0</v>
      </c>
      <c r="J458" s="154"/>
      <c r="K458" s="154"/>
      <c r="L458" s="154"/>
      <c r="M458" s="125"/>
      <c r="N458" s="125"/>
      <c r="O458" s="125"/>
    </row>
    <row r="459" spans="2:15" s="124" customFormat="1">
      <c r="B459" s="4">
        <v>1123600</v>
      </c>
      <c r="C459" s="5" t="s">
        <v>94</v>
      </c>
      <c r="D459" s="4">
        <v>423600</v>
      </c>
      <c r="E459" s="154"/>
      <c r="F459" s="125"/>
      <c r="G459" s="125"/>
      <c r="H459" s="125"/>
      <c r="I459" s="154">
        <f t="shared" si="45"/>
        <v>0</v>
      </c>
      <c r="J459" s="154"/>
      <c r="K459" s="154"/>
      <c r="L459" s="154"/>
      <c r="M459" s="125"/>
      <c r="N459" s="125"/>
      <c r="O459" s="125"/>
    </row>
    <row r="460" spans="2:15" s="124" customFormat="1">
      <c r="B460" s="4">
        <v>1123800</v>
      </c>
      <c r="C460" s="5" t="s">
        <v>96</v>
      </c>
      <c r="D460" s="4">
        <v>423900</v>
      </c>
      <c r="E460" s="154">
        <v>829920</v>
      </c>
      <c r="F460" s="125"/>
      <c r="G460" s="154">
        <f>1388787.8+179000</f>
        <v>1567787.8</v>
      </c>
      <c r="H460" s="125"/>
      <c r="I460" s="154">
        <f t="shared" si="45"/>
        <v>2397707.7999999998</v>
      </c>
      <c r="J460" s="154">
        <v>2357187.92</v>
      </c>
      <c r="K460" s="154">
        <v>2356926.92</v>
      </c>
      <c r="L460" s="154">
        <v>2356926.92</v>
      </c>
      <c r="M460" s="125"/>
      <c r="N460" s="125"/>
      <c r="O460" s="125"/>
    </row>
    <row r="461" spans="2:15" s="124" customFormat="1">
      <c r="B461" s="4">
        <v>1000000</v>
      </c>
      <c r="C461" s="4" t="s">
        <v>177</v>
      </c>
      <c r="D461" s="4"/>
      <c r="E461" s="154">
        <f>E455</f>
        <v>829920</v>
      </c>
      <c r="F461" s="154">
        <f t="shared" ref="F461:G461" si="46">F455</f>
        <v>0</v>
      </c>
      <c r="G461" s="154">
        <f t="shared" si="46"/>
        <v>1567787.8</v>
      </c>
      <c r="H461" s="20">
        <f t="shared" ref="H461" si="47">H455</f>
        <v>0</v>
      </c>
      <c r="I461" s="154">
        <f>I455</f>
        <v>2397707.7999999998</v>
      </c>
      <c r="J461" s="154">
        <f>J460</f>
        <v>2357187.92</v>
      </c>
      <c r="K461" s="154">
        <f t="shared" ref="K461:L461" si="48">K460</f>
        <v>2356926.92</v>
      </c>
      <c r="L461" s="154">
        <f t="shared" si="48"/>
        <v>2356926.92</v>
      </c>
      <c r="M461" s="125"/>
      <c r="N461" s="125"/>
      <c r="O461" s="125"/>
    </row>
    <row r="462" spans="2:15" s="124" customFormat="1"/>
    <row r="463" spans="2:15" s="124" customFormat="1"/>
    <row r="464" spans="2:15" s="124" customFormat="1" ht="16.5" customHeight="1">
      <c r="C464" s="126" t="s">
        <v>294</v>
      </c>
      <c r="D464" s="243" t="s">
        <v>66</v>
      </c>
      <c r="E464" s="243"/>
      <c r="F464" s="243"/>
      <c r="G464" s="244" t="s">
        <v>67</v>
      </c>
      <c r="H464" s="244"/>
      <c r="J464" s="245" t="s">
        <v>291</v>
      </c>
      <c r="K464" s="245"/>
      <c r="L464" s="245"/>
    </row>
    <row r="465" spans="2:14" s="124" customFormat="1">
      <c r="C465" s="8"/>
      <c r="D465" s="8"/>
      <c r="E465" s="1"/>
      <c r="G465" s="244" t="s">
        <v>68</v>
      </c>
      <c r="H465" s="244"/>
      <c r="J465" s="244" t="s">
        <v>69</v>
      </c>
      <c r="K465" s="244"/>
      <c r="L465" s="244"/>
    </row>
    <row r="466" spans="2:14" s="124" customFormat="1">
      <c r="C466" s="212" t="s">
        <v>70</v>
      </c>
      <c r="D466" s="8"/>
      <c r="E466" s="8"/>
      <c r="F466" s="8"/>
      <c r="G466" s="8"/>
      <c r="H466" s="8"/>
      <c r="I466" s="8"/>
    </row>
    <row r="467" spans="2:14" s="124" customFormat="1" ht="16.5" customHeight="1">
      <c r="C467" s="8"/>
      <c r="D467" s="243" t="s">
        <v>71</v>
      </c>
      <c r="E467" s="243"/>
      <c r="F467" s="243"/>
      <c r="G467" s="244" t="s">
        <v>67</v>
      </c>
      <c r="H467" s="244"/>
      <c r="I467" s="7"/>
      <c r="J467" s="245" t="s">
        <v>193</v>
      </c>
      <c r="K467" s="245"/>
      <c r="L467" s="245"/>
    </row>
    <row r="468" spans="2:14" s="124" customFormat="1">
      <c r="C468" s="8"/>
      <c r="D468" s="8"/>
      <c r="E468" s="8"/>
      <c r="F468" s="7"/>
      <c r="G468" s="244" t="s">
        <v>68</v>
      </c>
      <c r="H468" s="244"/>
      <c r="I468" s="7"/>
      <c r="J468" s="244" t="s">
        <v>69</v>
      </c>
      <c r="K468" s="244"/>
      <c r="L468" s="244"/>
    </row>
    <row r="469" spans="2:14" s="124" customFormat="1">
      <c r="C469" s="8"/>
      <c r="D469" s="8"/>
      <c r="E469" s="8"/>
      <c r="F469" s="7"/>
      <c r="G469" s="212"/>
      <c r="H469" s="212"/>
      <c r="I469" s="7"/>
      <c r="J469" s="212"/>
      <c r="K469" s="212"/>
      <c r="L469" s="212"/>
    </row>
    <row r="470" spans="2:14" s="124" customFormat="1">
      <c r="J470" s="263" t="s">
        <v>122</v>
      </c>
      <c r="K470" s="263"/>
      <c r="L470" s="263"/>
    </row>
    <row r="471" spans="2:14" s="124" customFormat="1">
      <c r="J471" s="213"/>
      <c r="K471" s="213"/>
      <c r="L471" s="213"/>
    </row>
    <row r="472" spans="2:14" s="124" customFormat="1">
      <c r="B472" s="250" t="s">
        <v>120</v>
      </c>
      <c r="C472" s="250"/>
      <c r="D472" s="250"/>
      <c r="E472" s="250"/>
      <c r="F472" s="250"/>
      <c r="G472" s="250"/>
      <c r="H472" s="250"/>
      <c r="I472" s="250"/>
      <c r="J472" s="250"/>
      <c r="K472" s="250"/>
      <c r="L472" s="250"/>
    </row>
    <row r="473" spans="2:14" s="124" customFormat="1">
      <c r="B473" s="250" t="s">
        <v>121</v>
      </c>
      <c r="C473" s="250"/>
      <c r="D473" s="250"/>
      <c r="E473" s="250"/>
      <c r="F473" s="250"/>
      <c r="G473" s="250"/>
      <c r="H473" s="250"/>
      <c r="I473" s="250"/>
      <c r="J473" s="250"/>
      <c r="K473" s="250"/>
      <c r="L473" s="250"/>
    </row>
    <row r="474" spans="2:14" s="124" customFormat="1">
      <c r="B474" s="250" t="s">
        <v>293</v>
      </c>
      <c r="C474" s="250"/>
      <c r="D474" s="250"/>
      <c r="E474" s="250"/>
      <c r="F474" s="250"/>
      <c r="G474" s="250"/>
      <c r="H474" s="250"/>
      <c r="I474" s="250"/>
      <c r="J474" s="250"/>
      <c r="K474" s="250"/>
      <c r="L474" s="250"/>
    </row>
    <row r="475" spans="2:14" s="124" customFormat="1">
      <c r="N475" s="12"/>
    </row>
    <row r="476" spans="2:14" s="124" customFormat="1">
      <c r="B476" s="239" t="s">
        <v>29</v>
      </c>
      <c r="C476" s="239"/>
      <c r="D476" s="215" t="s">
        <v>30</v>
      </c>
      <c r="E476" s="248" t="s">
        <v>144</v>
      </c>
      <c r="F476" s="248"/>
      <c r="G476" s="248"/>
      <c r="H476" s="248"/>
      <c r="I476" s="248"/>
      <c r="J476" s="248"/>
      <c r="K476" s="248"/>
      <c r="L476" s="248"/>
    </row>
    <row r="477" spans="2:14" s="124" customFormat="1">
      <c r="B477" s="239"/>
      <c r="C477" s="239"/>
      <c r="D477" s="215" t="s">
        <v>31</v>
      </c>
      <c r="E477" s="248">
        <v>104021</v>
      </c>
      <c r="F477" s="248"/>
      <c r="G477" s="248"/>
      <c r="H477" s="248"/>
      <c r="I477" s="248"/>
      <c r="J477" s="248"/>
      <c r="K477" s="248"/>
      <c r="L477" s="248"/>
    </row>
    <row r="478" spans="2:14" s="124" customFormat="1">
      <c r="B478" s="249"/>
      <c r="C478" s="249"/>
      <c r="D478" s="249"/>
      <c r="E478" s="249"/>
      <c r="F478" s="249"/>
      <c r="G478" s="249"/>
      <c r="H478" s="249"/>
      <c r="I478" s="249"/>
      <c r="J478" s="249"/>
      <c r="K478" s="249"/>
      <c r="L478" s="249"/>
    </row>
    <row r="479" spans="2:14" s="124" customFormat="1">
      <c r="B479" s="239" t="s">
        <v>32</v>
      </c>
      <c r="C479" s="239"/>
      <c r="D479" s="215" t="s">
        <v>30</v>
      </c>
      <c r="E479" s="248" t="s">
        <v>144</v>
      </c>
      <c r="F479" s="248"/>
      <c r="G479" s="248"/>
      <c r="H479" s="248"/>
      <c r="I479" s="248"/>
      <c r="J479" s="248"/>
      <c r="K479" s="248"/>
      <c r="L479" s="248"/>
    </row>
    <row r="480" spans="2:14" s="124" customFormat="1">
      <c r="B480" s="239"/>
      <c r="C480" s="239"/>
      <c r="D480" s="215" t="s">
        <v>31</v>
      </c>
      <c r="E480" s="248">
        <v>104021</v>
      </c>
      <c r="F480" s="248"/>
      <c r="G480" s="248"/>
      <c r="H480" s="248"/>
      <c r="I480" s="248"/>
      <c r="J480" s="248"/>
      <c r="K480" s="248"/>
      <c r="L480" s="248"/>
    </row>
    <row r="481" spans="2:12" s="124" customFormat="1">
      <c r="B481" s="238"/>
      <c r="C481" s="238"/>
      <c r="D481" s="238"/>
      <c r="E481" s="238"/>
      <c r="F481" s="238"/>
      <c r="G481" s="238"/>
      <c r="H481" s="238"/>
      <c r="I481" s="238"/>
      <c r="J481" s="238"/>
      <c r="K481" s="238"/>
      <c r="L481" s="238"/>
    </row>
    <row r="482" spans="2:12" s="124" customFormat="1">
      <c r="B482" s="239" t="s">
        <v>33</v>
      </c>
      <c r="C482" s="239"/>
      <c r="D482" s="239"/>
      <c r="E482" s="248" t="s">
        <v>144</v>
      </c>
      <c r="F482" s="248"/>
      <c r="G482" s="248"/>
      <c r="H482" s="248"/>
      <c r="I482" s="248"/>
      <c r="J482" s="248"/>
      <c r="K482" s="248"/>
      <c r="L482" s="248"/>
    </row>
    <row r="483" spans="2:12" s="124" customFormat="1">
      <c r="B483" s="249"/>
      <c r="C483" s="249"/>
      <c r="D483" s="249"/>
      <c r="E483" s="249"/>
      <c r="F483" s="249"/>
      <c r="G483" s="249"/>
      <c r="H483" s="249"/>
      <c r="I483" s="249"/>
      <c r="J483" s="249"/>
      <c r="K483" s="249"/>
      <c r="L483" s="249"/>
    </row>
    <row r="484" spans="2:12" s="124" customFormat="1">
      <c r="B484" s="239" t="s">
        <v>34</v>
      </c>
      <c r="C484" s="239"/>
      <c r="D484" s="239"/>
      <c r="E484" s="248">
        <v>1006</v>
      </c>
      <c r="F484" s="248"/>
      <c r="G484" s="248"/>
      <c r="H484" s="248"/>
      <c r="I484" s="248"/>
      <c r="J484" s="248"/>
      <c r="K484" s="248"/>
      <c r="L484" s="248"/>
    </row>
    <row r="485" spans="2:12" s="124" customFormat="1">
      <c r="B485" s="238"/>
      <c r="C485" s="238"/>
      <c r="D485" s="238"/>
      <c r="E485" s="238"/>
      <c r="F485" s="238"/>
      <c r="G485" s="238"/>
      <c r="H485" s="238"/>
      <c r="I485" s="238"/>
      <c r="J485" s="238"/>
      <c r="K485" s="238"/>
      <c r="L485" s="238"/>
    </row>
    <row r="486" spans="2:12" s="124" customFormat="1">
      <c r="B486" s="239" t="s">
        <v>35</v>
      </c>
      <c r="C486" s="239"/>
      <c r="D486" s="239"/>
      <c r="E486" s="248">
        <v>1</v>
      </c>
      <c r="F486" s="248"/>
      <c r="G486" s="248"/>
      <c r="H486" s="248"/>
      <c r="I486" s="248"/>
      <c r="J486" s="248"/>
      <c r="K486" s="248"/>
      <c r="L486" s="248"/>
    </row>
    <row r="487" spans="2:12" s="124" customFormat="1">
      <c r="B487" s="249"/>
      <c r="C487" s="249"/>
      <c r="D487" s="249"/>
      <c r="E487" s="249"/>
      <c r="F487" s="249"/>
      <c r="G487" s="249"/>
      <c r="H487" s="249"/>
      <c r="I487" s="249"/>
      <c r="J487" s="249"/>
      <c r="K487" s="249"/>
      <c r="L487" s="249"/>
    </row>
    <row r="488" spans="2:12" s="124" customFormat="1">
      <c r="B488" s="251" t="s">
        <v>36</v>
      </c>
      <c r="C488" s="251"/>
      <c r="D488" s="215" t="s">
        <v>37</v>
      </c>
      <c r="E488" s="252" t="s">
        <v>142</v>
      </c>
      <c r="F488" s="252"/>
      <c r="G488" s="252"/>
      <c r="H488" s="252"/>
      <c r="I488" s="252"/>
      <c r="J488" s="252"/>
      <c r="K488" s="252"/>
      <c r="L488" s="252"/>
    </row>
    <row r="489" spans="2:12" s="124" customFormat="1">
      <c r="B489" s="251"/>
      <c r="C489" s="251"/>
      <c r="D489" s="215" t="s">
        <v>38</v>
      </c>
      <c r="E489" s="252" t="s">
        <v>142</v>
      </c>
      <c r="F489" s="252"/>
      <c r="G489" s="252"/>
      <c r="H489" s="252"/>
      <c r="I489" s="252"/>
      <c r="J489" s="252"/>
      <c r="K489" s="252"/>
      <c r="L489" s="252"/>
    </row>
    <row r="490" spans="2:12" s="124" customFormat="1">
      <c r="B490" s="251"/>
      <c r="C490" s="251"/>
      <c r="D490" s="215" t="s">
        <v>39</v>
      </c>
      <c r="E490" s="264" t="s">
        <v>143</v>
      </c>
      <c r="F490" s="264"/>
      <c r="G490" s="264"/>
      <c r="H490" s="264"/>
      <c r="I490" s="264"/>
      <c r="J490" s="264"/>
      <c r="K490" s="264"/>
      <c r="L490" s="264"/>
    </row>
    <row r="491" spans="2:12" s="124" customFormat="1">
      <c r="B491" s="249"/>
      <c r="C491" s="249"/>
      <c r="D491" s="249"/>
      <c r="E491" s="249"/>
      <c r="F491" s="249"/>
      <c r="G491" s="249"/>
      <c r="H491" s="249"/>
      <c r="I491" s="249"/>
      <c r="J491" s="249"/>
      <c r="K491" s="249"/>
      <c r="L491" s="249"/>
    </row>
    <row r="492" spans="2:12" s="124" customFormat="1" ht="27">
      <c r="B492" s="254" t="s">
        <v>40</v>
      </c>
      <c r="C492" s="255"/>
      <c r="D492" s="215" t="s">
        <v>41</v>
      </c>
      <c r="E492" s="260" t="s">
        <v>145</v>
      </c>
      <c r="F492" s="261"/>
      <c r="G492" s="261"/>
      <c r="H492" s="261"/>
      <c r="I492" s="261"/>
      <c r="J492" s="261"/>
      <c r="K492" s="261"/>
      <c r="L492" s="262"/>
    </row>
    <row r="493" spans="2:12" s="124" customFormat="1" ht="27">
      <c r="B493" s="256"/>
      <c r="C493" s="257"/>
      <c r="D493" s="215" t="s">
        <v>42</v>
      </c>
      <c r="E493" s="248">
        <v>1108</v>
      </c>
      <c r="F493" s="248"/>
      <c r="G493" s="248"/>
      <c r="H493" s="248"/>
      <c r="I493" s="248"/>
      <c r="J493" s="248"/>
      <c r="K493" s="248"/>
      <c r="L493" s="248"/>
    </row>
    <row r="494" spans="2:12" s="124" customFormat="1" ht="27">
      <c r="B494" s="256"/>
      <c r="C494" s="257"/>
      <c r="D494" s="215" t="s">
        <v>43</v>
      </c>
      <c r="E494" s="260" t="s">
        <v>249</v>
      </c>
      <c r="F494" s="261"/>
      <c r="G494" s="261"/>
      <c r="H494" s="261"/>
      <c r="I494" s="261"/>
      <c r="J494" s="261"/>
      <c r="K494" s="261"/>
      <c r="L494" s="262"/>
    </row>
    <row r="495" spans="2:12" s="124" customFormat="1" ht="27">
      <c r="B495" s="258"/>
      <c r="C495" s="259"/>
      <c r="D495" s="215" t="s">
        <v>44</v>
      </c>
      <c r="E495" s="248">
        <v>11011</v>
      </c>
      <c r="F495" s="248"/>
      <c r="G495" s="248"/>
      <c r="H495" s="248"/>
      <c r="I495" s="248"/>
      <c r="J495" s="248"/>
      <c r="K495" s="248"/>
      <c r="L495" s="248"/>
    </row>
    <row r="496" spans="2:12" s="124" customFormat="1">
      <c r="B496" s="249"/>
      <c r="C496" s="249"/>
      <c r="D496" s="249"/>
      <c r="E496" s="249"/>
      <c r="F496" s="249"/>
      <c r="G496" s="249"/>
      <c r="H496" s="249"/>
      <c r="I496" s="249"/>
      <c r="J496" s="249"/>
      <c r="K496" s="249"/>
      <c r="L496" s="249"/>
    </row>
    <row r="497" spans="2:15" s="124" customFormat="1">
      <c r="B497" s="239" t="s">
        <v>45</v>
      </c>
      <c r="C497" s="239"/>
      <c r="D497" s="239"/>
      <c r="E497" s="248" t="s">
        <v>146</v>
      </c>
      <c r="F497" s="248"/>
      <c r="G497" s="248"/>
      <c r="H497" s="248"/>
      <c r="I497" s="248"/>
      <c r="J497" s="248"/>
      <c r="K497" s="248"/>
      <c r="L497" s="248"/>
    </row>
    <row r="498" spans="2:15" s="124" customFormat="1"/>
    <row r="499" spans="2:15" s="124" customFormat="1" ht="38.25" customHeight="1">
      <c r="B499" s="242" t="s">
        <v>50</v>
      </c>
      <c r="C499" s="253" t="s">
        <v>1</v>
      </c>
      <c r="D499" s="253"/>
      <c r="E499" s="242" t="s">
        <v>49</v>
      </c>
      <c r="F499" s="242" t="s">
        <v>3</v>
      </c>
      <c r="G499" s="242"/>
      <c r="H499" s="242"/>
      <c r="I499" s="242" t="s">
        <v>47</v>
      </c>
      <c r="J499" s="242" t="s">
        <v>4</v>
      </c>
      <c r="K499" s="242" t="s">
        <v>5</v>
      </c>
      <c r="L499" s="242" t="s">
        <v>6</v>
      </c>
      <c r="M499" s="242" t="s">
        <v>46</v>
      </c>
      <c r="N499" s="242"/>
      <c r="O499" s="242" t="s">
        <v>7</v>
      </c>
    </row>
    <row r="500" spans="2:15" s="124" customFormat="1" ht="54">
      <c r="B500" s="242"/>
      <c r="C500" s="216" t="s">
        <v>8</v>
      </c>
      <c r="D500" s="214" t="s">
        <v>0</v>
      </c>
      <c r="E500" s="242"/>
      <c r="F500" s="214" t="s">
        <v>48</v>
      </c>
      <c r="G500" s="214" t="s">
        <v>9</v>
      </c>
      <c r="H500" s="214" t="s">
        <v>10</v>
      </c>
      <c r="I500" s="242"/>
      <c r="J500" s="242"/>
      <c r="K500" s="242"/>
      <c r="L500" s="242"/>
      <c r="M500" s="214" t="s">
        <v>11</v>
      </c>
      <c r="N500" s="214" t="s">
        <v>12</v>
      </c>
      <c r="O500" s="242"/>
    </row>
    <row r="501" spans="2:15" s="124" customFormat="1">
      <c r="B501" s="217" t="s">
        <v>13</v>
      </c>
      <c r="C501" s="217" t="s">
        <v>14</v>
      </c>
      <c r="D501" s="217" t="s">
        <v>15</v>
      </c>
      <c r="E501" s="217" t="s">
        <v>16</v>
      </c>
      <c r="F501" s="217" t="s">
        <v>17</v>
      </c>
      <c r="G501" s="217" t="s">
        <v>18</v>
      </c>
      <c r="H501" s="217" t="s">
        <v>19</v>
      </c>
      <c r="I501" s="217" t="s">
        <v>20</v>
      </c>
      <c r="J501" s="217" t="s">
        <v>21</v>
      </c>
      <c r="K501" s="217" t="s">
        <v>22</v>
      </c>
      <c r="L501" s="217" t="s">
        <v>23</v>
      </c>
      <c r="M501" s="217" t="s">
        <v>24</v>
      </c>
      <c r="N501" s="217" t="s">
        <v>25</v>
      </c>
      <c r="O501" s="217" t="s">
        <v>26</v>
      </c>
    </row>
    <row r="502" spans="2:15" s="124" customFormat="1">
      <c r="B502" s="4">
        <v>1100000</v>
      </c>
      <c r="C502" s="5" t="s">
        <v>72</v>
      </c>
      <c r="D502" s="4" t="s">
        <v>28</v>
      </c>
      <c r="E502" s="154">
        <f>E504+E505</f>
        <v>150000</v>
      </c>
      <c r="F502" s="154">
        <f t="shared" ref="F502:H502" si="49">F504+F505</f>
        <v>0</v>
      </c>
      <c r="G502" s="233">
        <f>G504+G505</f>
        <v>0</v>
      </c>
      <c r="H502" s="154">
        <f t="shared" si="49"/>
        <v>0</v>
      </c>
      <c r="I502" s="154">
        <f>I504+I505</f>
        <v>150000</v>
      </c>
      <c r="J502" s="154">
        <f t="shared" ref="J502:L502" si="50">J504</f>
        <v>0</v>
      </c>
      <c r="K502" s="154">
        <f t="shared" si="50"/>
        <v>0</v>
      </c>
      <c r="L502" s="154">
        <f t="shared" si="50"/>
        <v>0</v>
      </c>
      <c r="M502" s="125"/>
      <c r="N502" s="125"/>
      <c r="O502" s="125"/>
    </row>
    <row r="503" spans="2:15" s="124" customFormat="1">
      <c r="B503" s="4">
        <v>1123000</v>
      </c>
      <c r="C503" s="6" t="s">
        <v>88</v>
      </c>
      <c r="D503" s="4" t="s">
        <v>28</v>
      </c>
      <c r="E503" s="154"/>
      <c r="F503" s="125"/>
      <c r="G503" s="125"/>
      <c r="H503" s="125"/>
      <c r="I503" s="154"/>
      <c r="J503" s="154"/>
      <c r="K503" s="154"/>
      <c r="L503" s="154"/>
      <c r="M503" s="125"/>
      <c r="N503" s="125"/>
      <c r="O503" s="125"/>
    </row>
    <row r="504" spans="2:15" s="124" customFormat="1">
      <c r="B504" s="4">
        <v>1123400</v>
      </c>
      <c r="C504" s="5" t="s">
        <v>92</v>
      </c>
      <c r="D504" s="4">
        <v>423400</v>
      </c>
      <c r="E504" s="154"/>
      <c r="F504" s="125"/>
      <c r="G504" s="20"/>
      <c r="I504" s="154">
        <f>E504+F504+H504+G504</f>
        <v>0</v>
      </c>
      <c r="J504" s="154"/>
      <c r="K504" s="154"/>
      <c r="L504" s="154"/>
      <c r="M504" s="125"/>
      <c r="N504" s="125"/>
      <c r="O504" s="125"/>
    </row>
    <row r="505" spans="2:15" s="124" customFormat="1">
      <c r="B505" s="4">
        <v>1123500</v>
      </c>
      <c r="C505" s="5" t="s">
        <v>93</v>
      </c>
      <c r="D505" s="4">
        <v>423500</v>
      </c>
      <c r="E505" s="154">
        <v>150000</v>
      </c>
      <c r="F505" s="125"/>
      <c r="G505" s="233"/>
      <c r="H505" s="125"/>
      <c r="I505" s="154">
        <f>E505+F505+H505+G505</f>
        <v>150000</v>
      </c>
      <c r="J505" s="154"/>
      <c r="K505" s="154"/>
      <c r="L505" s="154"/>
      <c r="M505" s="125"/>
      <c r="N505" s="125"/>
      <c r="O505" s="125"/>
    </row>
    <row r="506" spans="2:15" s="124" customFormat="1">
      <c r="B506" s="4">
        <v>1123600</v>
      </c>
      <c r="C506" s="5" t="s">
        <v>94</v>
      </c>
      <c r="D506" s="4">
        <v>423600</v>
      </c>
      <c r="E506" s="154"/>
      <c r="F506" s="125"/>
      <c r="G506" s="125"/>
      <c r="H506" s="125"/>
      <c r="I506" s="154"/>
      <c r="J506" s="154"/>
      <c r="K506" s="154"/>
      <c r="L506" s="154"/>
      <c r="M506" s="125"/>
      <c r="N506" s="125"/>
      <c r="O506" s="125"/>
    </row>
    <row r="507" spans="2:15" s="124" customFormat="1">
      <c r="B507" s="4">
        <v>1123800</v>
      </c>
      <c r="C507" s="5" t="s">
        <v>96</v>
      </c>
      <c r="D507" s="4">
        <v>423900</v>
      </c>
      <c r="E507" s="154"/>
      <c r="F507" s="125"/>
      <c r="G507" s="125"/>
      <c r="H507" s="125"/>
      <c r="I507" s="154"/>
      <c r="J507" s="154"/>
      <c r="K507" s="154"/>
      <c r="L507" s="154"/>
      <c r="M507" s="125"/>
      <c r="N507" s="125"/>
      <c r="O507" s="125"/>
    </row>
    <row r="508" spans="2:15" s="124" customFormat="1">
      <c r="B508" s="4">
        <v>1000000</v>
      </c>
      <c r="C508" s="4" t="s">
        <v>177</v>
      </c>
      <c r="D508" s="4"/>
      <c r="E508" s="154">
        <f>E502</f>
        <v>150000</v>
      </c>
      <c r="F508" s="20">
        <f t="shared" ref="F508:H508" si="51">F502</f>
        <v>0</v>
      </c>
      <c r="G508" s="233">
        <f t="shared" si="51"/>
        <v>0</v>
      </c>
      <c r="H508" s="20">
        <f t="shared" si="51"/>
        <v>0</v>
      </c>
      <c r="I508" s="154">
        <f>I502</f>
        <v>150000</v>
      </c>
      <c r="J508" s="154">
        <f>J502</f>
        <v>0</v>
      </c>
      <c r="K508" s="154">
        <f>K502</f>
        <v>0</v>
      </c>
      <c r="L508" s="154">
        <f>L502</f>
        <v>0</v>
      </c>
      <c r="M508" s="125"/>
      <c r="N508" s="125"/>
      <c r="O508" s="125"/>
    </row>
    <row r="509" spans="2:15" s="124" customFormat="1"/>
    <row r="510" spans="2:15" s="124" customFormat="1"/>
    <row r="511" spans="2:15" s="124" customFormat="1" ht="16.5" customHeight="1">
      <c r="C511" s="126" t="s">
        <v>294</v>
      </c>
      <c r="D511" s="243" t="s">
        <v>66</v>
      </c>
      <c r="E511" s="243"/>
      <c r="F511" s="243"/>
      <c r="G511" s="244" t="s">
        <v>67</v>
      </c>
      <c r="H511" s="244"/>
      <c r="J511" s="245" t="s">
        <v>291</v>
      </c>
      <c r="K511" s="245"/>
      <c r="L511" s="245"/>
    </row>
    <row r="512" spans="2:15" s="124" customFormat="1">
      <c r="C512" s="8"/>
      <c r="D512" s="8"/>
      <c r="E512" s="1"/>
      <c r="G512" s="244" t="s">
        <v>68</v>
      </c>
      <c r="H512" s="244"/>
      <c r="J512" s="244" t="s">
        <v>69</v>
      </c>
      <c r="K512" s="244"/>
      <c r="L512" s="244"/>
    </row>
    <row r="513" spans="2:14" s="124" customFormat="1">
      <c r="C513" s="212" t="s">
        <v>70</v>
      </c>
      <c r="D513" s="8"/>
      <c r="E513" s="8"/>
      <c r="F513" s="8"/>
      <c r="G513" s="8"/>
      <c r="H513" s="8"/>
      <c r="I513" s="8"/>
    </row>
    <row r="514" spans="2:14" s="124" customFormat="1">
      <c r="C514" s="8"/>
      <c r="D514" s="243" t="s">
        <v>71</v>
      </c>
      <c r="E514" s="243"/>
      <c r="F514" s="243"/>
      <c r="G514" s="244" t="s">
        <v>67</v>
      </c>
      <c r="H514" s="244"/>
      <c r="I514" s="7"/>
      <c r="J514" s="245" t="s">
        <v>193</v>
      </c>
      <c r="K514" s="245"/>
      <c r="L514" s="245"/>
    </row>
    <row r="515" spans="2:14" s="124" customFormat="1">
      <c r="C515" s="8"/>
      <c r="D515" s="8"/>
      <c r="E515" s="8"/>
      <c r="F515" s="7"/>
      <c r="G515" s="244" t="s">
        <v>68</v>
      </c>
      <c r="H515" s="244"/>
      <c r="I515" s="7"/>
      <c r="J515" s="244" t="s">
        <v>69</v>
      </c>
      <c r="K515" s="244"/>
      <c r="L515" s="244"/>
    </row>
    <row r="516" spans="2:14">
      <c r="C516" s="8"/>
      <c r="D516" s="8"/>
      <c r="E516" s="8"/>
      <c r="F516" s="7"/>
      <c r="G516" s="96"/>
      <c r="H516" s="96"/>
      <c r="I516" s="7"/>
      <c r="J516" s="96"/>
      <c r="K516" s="96"/>
      <c r="L516" s="96"/>
    </row>
    <row r="517" spans="2:14">
      <c r="J517" s="263" t="s">
        <v>122</v>
      </c>
      <c r="K517" s="263"/>
      <c r="L517" s="263"/>
    </row>
    <row r="518" spans="2:14">
      <c r="J518" s="18"/>
      <c r="K518" s="18"/>
      <c r="L518" s="18"/>
    </row>
    <row r="519" spans="2:14">
      <c r="B519" s="250" t="s">
        <v>120</v>
      </c>
      <c r="C519" s="250"/>
      <c r="D519" s="250"/>
      <c r="E519" s="250"/>
      <c r="F519" s="250"/>
      <c r="G519" s="250"/>
      <c r="H519" s="250"/>
      <c r="I519" s="250"/>
      <c r="J519" s="250"/>
      <c r="K519" s="250"/>
      <c r="L519" s="250"/>
    </row>
    <row r="520" spans="2:14">
      <c r="B520" s="250" t="s">
        <v>121</v>
      </c>
      <c r="C520" s="250"/>
      <c r="D520" s="250"/>
      <c r="E520" s="250"/>
      <c r="F520" s="250"/>
      <c r="G520" s="250"/>
      <c r="H520" s="250"/>
      <c r="I520" s="250"/>
      <c r="J520" s="250"/>
      <c r="K520" s="250"/>
      <c r="L520" s="250"/>
    </row>
    <row r="521" spans="2:14">
      <c r="B521" s="250" t="s">
        <v>293</v>
      </c>
      <c r="C521" s="250"/>
      <c r="D521" s="250"/>
      <c r="E521" s="250"/>
      <c r="F521" s="250"/>
      <c r="G521" s="250"/>
      <c r="H521" s="250"/>
      <c r="I521" s="250"/>
      <c r="J521" s="250"/>
      <c r="K521" s="250"/>
      <c r="L521" s="250"/>
    </row>
    <row r="522" spans="2:14">
      <c r="N522" s="12"/>
    </row>
    <row r="523" spans="2:14">
      <c r="B523" s="239" t="s">
        <v>29</v>
      </c>
      <c r="C523" s="239"/>
      <c r="D523" s="16" t="s">
        <v>30</v>
      </c>
      <c r="E523" s="248" t="s">
        <v>144</v>
      </c>
      <c r="F523" s="248"/>
      <c r="G523" s="248"/>
      <c r="H523" s="248"/>
      <c r="I523" s="248"/>
      <c r="J523" s="248"/>
      <c r="K523" s="248"/>
      <c r="L523" s="248"/>
    </row>
    <row r="524" spans="2:14">
      <c r="B524" s="239"/>
      <c r="C524" s="239"/>
      <c r="D524" s="16" t="s">
        <v>31</v>
      </c>
      <c r="E524" s="248">
        <v>104021</v>
      </c>
      <c r="F524" s="248"/>
      <c r="G524" s="248"/>
      <c r="H524" s="248"/>
      <c r="I524" s="248"/>
      <c r="J524" s="248"/>
      <c r="K524" s="248"/>
      <c r="L524" s="248"/>
    </row>
    <row r="525" spans="2:14">
      <c r="B525" s="249"/>
      <c r="C525" s="249"/>
      <c r="D525" s="249"/>
      <c r="E525" s="249"/>
      <c r="F525" s="249"/>
      <c r="G525" s="249"/>
      <c r="H525" s="249"/>
      <c r="I525" s="249"/>
      <c r="J525" s="249"/>
      <c r="K525" s="249"/>
      <c r="L525" s="249"/>
    </row>
    <row r="526" spans="2:14">
      <c r="B526" s="239" t="s">
        <v>32</v>
      </c>
      <c r="C526" s="239"/>
      <c r="D526" s="16" t="s">
        <v>30</v>
      </c>
      <c r="E526" s="248" t="s">
        <v>144</v>
      </c>
      <c r="F526" s="248"/>
      <c r="G526" s="248"/>
      <c r="H526" s="248"/>
      <c r="I526" s="248"/>
      <c r="J526" s="248"/>
      <c r="K526" s="248"/>
      <c r="L526" s="248"/>
    </row>
    <row r="527" spans="2:14">
      <c r="B527" s="239"/>
      <c r="C527" s="239"/>
      <c r="D527" s="16" t="s">
        <v>31</v>
      </c>
      <c r="E527" s="248">
        <v>104021</v>
      </c>
      <c r="F527" s="248"/>
      <c r="G527" s="248"/>
      <c r="H527" s="248"/>
      <c r="I527" s="248"/>
      <c r="J527" s="248"/>
      <c r="K527" s="248"/>
      <c r="L527" s="248"/>
    </row>
    <row r="528" spans="2:14">
      <c r="B528" s="238"/>
      <c r="C528" s="238"/>
      <c r="D528" s="238"/>
      <c r="E528" s="238"/>
      <c r="F528" s="238"/>
      <c r="G528" s="238"/>
      <c r="H528" s="238"/>
      <c r="I528" s="238"/>
      <c r="J528" s="238"/>
      <c r="K528" s="238"/>
      <c r="L528" s="238"/>
    </row>
    <row r="529" spans="2:12">
      <c r="B529" s="239" t="s">
        <v>33</v>
      </c>
      <c r="C529" s="239"/>
      <c r="D529" s="239"/>
      <c r="E529" s="248" t="s">
        <v>144</v>
      </c>
      <c r="F529" s="248"/>
      <c r="G529" s="248"/>
      <c r="H529" s="248"/>
      <c r="I529" s="248"/>
      <c r="J529" s="248"/>
      <c r="K529" s="248"/>
      <c r="L529" s="248"/>
    </row>
    <row r="530" spans="2:12">
      <c r="B530" s="249"/>
      <c r="C530" s="249"/>
      <c r="D530" s="249"/>
      <c r="E530" s="249"/>
      <c r="F530" s="249"/>
      <c r="G530" s="249"/>
      <c r="H530" s="249"/>
      <c r="I530" s="249"/>
      <c r="J530" s="249"/>
      <c r="K530" s="249"/>
      <c r="L530" s="249"/>
    </row>
    <row r="531" spans="2:12">
      <c r="B531" s="239" t="s">
        <v>34</v>
      </c>
      <c r="C531" s="239"/>
      <c r="D531" s="239"/>
      <c r="E531" s="248">
        <v>1006</v>
      </c>
      <c r="F531" s="248"/>
      <c r="G531" s="248"/>
      <c r="H531" s="248"/>
      <c r="I531" s="248"/>
      <c r="J531" s="248"/>
      <c r="K531" s="248"/>
      <c r="L531" s="248"/>
    </row>
    <row r="532" spans="2:12">
      <c r="B532" s="238"/>
      <c r="C532" s="238"/>
      <c r="D532" s="238"/>
      <c r="E532" s="238"/>
      <c r="F532" s="238"/>
      <c r="G532" s="238"/>
      <c r="H532" s="238"/>
      <c r="I532" s="238"/>
      <c r="J532" s="238"/>
      <c r="K532" s="238"/>
      <c r="L532" s="238"/>
    </row>
    <row r="533" spans="2:12">
      <c r="B533" s="239" t="s">
        <v>35</v>
      </c>
      <c r="C533" s="239"/>
      <c r="D533" s="239"/>
      <c r="E533" s="248">
        <v>1</v>
      </c>
      <c r="F533" s="248"/>
      <c r="G533" s="248"/>
      <c r="H533" s="248"/>
      <c r="I533" s="248"/>
      <c r="J533" s="248"/>
      <c r="K533" s="248"/>
      <c r="L533" s="248"/>
    </row>
    <row r="534" spans="2:12">
      <c r="B534" s="249"/>
      <c r="C534" s="249"/>
      <c r="D534" s="249"/>
      <c r="E534" s="249"/>
      <c r="F534" s="249"/>
      <c r="G534" s="249"/>
      <c r="H534" s="249"/>
      <c r="I534" s="249"/>
      <c r="J534" s="249"/>
      <c r="K534" s="249"/>
      <c r="L534" s="249"/>
    </row>
    <row r="535" spans="2:12">
      <c r="B535" s="251" t="s">
        <v>36</v>
      </c>
      <c r="C535" s="251"/>
      <c r="D535" s="16" t="s">
        <v>37</v>
      </c>
      <c r="E535" s="252" t="s">
        <v>142</v>
      </c>
      <c r="F535" s="252"/>
      <c r="G535" s="252"/>
      <c r="H535" s="252"/>
      <c r="I535" s="252"/>
      <c r="J535" s="252"/>
      <c r="K535" s="252"/>
      <c r="L535" s="252"/>
    </row>
    <row r="536" spans="2:12">
      <c r="B536" s="251"/>
      <c r="C536" s="251"/>
      <c r="D536" s="16" t="s">
        <v>38</v>
      </c>
      <c r="E536" s="252" t="s">
        <v>142</v>
      </c>
      <c r="F536" s="252"/>
      <c r="G536" s="252"/>
      <c r="H536" s="252"/>
      <c r="I536" s="252"/>
      <c r="J536" s="252"/>
      <c r="K536" s="252"/>
      <c r="L536" s="252"/>
    </row>
    <row r="537" spans="2:12">
      <c r="B537" s="251"/>
      <c r="C537" s="251"/>
      <c r="D537" s="16" t="s">
        <v>39</v>
      </c>
      <c r="E537" s="252" t="s">
        <v>143</v>
      </c>
      <c r="F537" s="252"/>
      <c r="G537" s="252"/>
      <c r="H537" s="252"/>
      <c r="I537" s="252"/>
      <c r="J537" s="252"/>
      <c r="K537" s="252"/>
      <c r="L537" s="252"/>
    </row>
    <row r="538" spans="2:12">
      <c r="B538" s="238"/>
      <c r="C538" s="238"/>
      <c r="D538" s="238"/>
      <c r="E538" s="238"/>
      <c r="F538" s="238"/>
      <c r="G538" s="238"/>
      <c r="H538" s="238"/>
      <c r="I538" s="238"/>
      <c r="J538" s="238"/>
      <c r="K538" s="238"/>
      <c r="L538" s="238"/>
    </row>
    <row r="539" spans="2:12" ht="27">
      <c r="B539" s="254" t="s">
        <v>40</v>
      </c>
      <c r="C539" s="255"/>
      <c r="D539" s="16" t="s">
        <v>41</v>
      </c>
      <c r="E539" s="260" t="s">
        <v>153</v>
      </c>
      <c r="F539" s="261"/>
      <c r="G539" s="261"/>
      <c r="H539" s="261"/>
      <c r="I539" s="261"/>
      <c r="J539" s="261"/>
      <c r="K539" s="261"/>
      <c r="L539" s="262"/>
    </row>
    <row r="540" spans="2:12" ht="27">
      <c r="B540" s="256"/>
      <c r="C540" s="257"/>
      <c r="D540" s="16" t="s">
        <v>42</v>
      </c>
      <c r="E540" s="248">
        <v>1137</v>
      </c>
      <c r="F540" s="248"/>
      <c r="G540" s="248"/>
      <c r="H540" s="248"/>
      <c r="I540" s="248"/>
      <c r="J540" s="248"/>
      <c r="K540" s="248"/>
      <c r="L540" s="248"/>
    </row>
    <row r="541" spans="2:12" ht="27">
      <c r="B541" s="256"/>
      <c r="C541" s="257"/>
      <c r="D541" s="16" t="s">
        <v>43</v>
      </c>
      <c r="E541" s="260" t="s">
        <v>154</v>
      </c>
      <c r="F541" s="261"/>
      <c r="G541" s="261"/>
      <c r="H541" s="261"/>
      <c r="I541" s="261"/>
      <c r="J541" s="261"/>
      <c r="K541" s="261"/>
      <c r="L541" s="262"/>
    </row>
    <row r="542" spans="2:12" ht="27">
      <c r="B542" s="258"/>
      <c r="C542" s="259"/>
      <c r="D542" s="16" t="s">
        <v>44</v>
      </c>
      <c r="E542" s="248">
        <v>11001</v>
      </c>
      <c r="F542" s="248"/>
      <c r="G542" s="248"/>
      <c r="H542" s="248"/>
      <c r="I542" s="248"/>
      <c r="J542" s="248"/>
      <c r="K542" s="248"/>
      <c r="L542" s="248"/>
    </row>
    <row r="543" spans="2:12">
      <c r="B543" s="249"/>
      <c r="C543" s="249"/>
      <c r="D543" s="249"/>
      <c r="E543" s="249"/>
      <c r="F543" s="249"/>
      <c r="G543" s="249"/>
      <c r="H543" s="249"/>
      <c r="I543" s="249"/>
      <c r="J543" s="249"/>
      <c r="K543" s="249"/>
      <c r="L543" s="249"/>
    </row>
    <row r="544" spans="2:12">
      <c r="B544" s="239" t="s">
        <v>45</v>
      </c>
      <c r="C544" s="239"/>
      <c r="D544" s="239"/>
      <c r="E544" s="248" t="s">
        <v>146</v>
      </c>
      <c r="F544" s="248"/>
      <c r="G544" s="248"/>
      <c r="H544" s="248"/>
      <c r="I544" s="248"/>
      <c r="J544" s="248"/>
      <c r="K544" s="248"/>
      <c r="L544" s="248"/>
    </row>
    <row r="546" spans="2:15" ht="53.25" customHeight="1">
      <c r="B546" s="242" t="s">
        <v>50</v>
      </c>
      <c r="C546" s="253" t="s">
        <v>1</v>
      </c>
      <c r="D546" s="253"/>
      <c r="E546" s="242" t="s">
        <v>49</v>
      </c>
      <c r="F546" s="242" t="s">
        <v>3</v>
      </c>
      <c r="G546" s="242"/>
      <c r="H546" s="242"/>
      <c r="I546" s="242" t="s">
        <v>47</v>
      </c>
      <c r="J546" s="242" t="s">
        <v>4</v>
      </c>
      <c r="K546" s="242" t="s">
        <v>5</v>
      </c>
      <c r="L546" s="242" t="s">
        <v>6</v>
      </c>
      <c r="M546" s="242" t="s">
        <v>46</v>
      </c>
      <c r="N546" s="242"/>
      <c r="O546" s="242" t="s">
        <v>7</v>
      </c>
    </row>
    <row r="547" spans="2:15" ht="54">
      <c r="B547" s="242"/>
      <c r="C547" s="17" t="s">
        <v>8</v>
      </c>
      <c r="D547" s="15" t="s">
        <v>0</v>
      </c>
      <c r="E547" s="242"/>
      <c r="F547" s="15" t="s">
        <v>48</v>
      </c>
      <c r="G547" s="15" t="s">
        <v>9</v>
      </c>
      <c r="H547" s="15" t="s">
        <v>10</v>
      </c>
      <c r="I547" s="242"/>
      <c r="J547" s="242"/>
      <c r="K547" s="242"/>
      <c r="L547" s="242"/>
      <c r="M547" s="15" t="s">
        <v>11</v>
      </c>
      <c r="N547" s="15" t="s">
        <v>12</v>
      </c>
      <c r="O547" s="242"/>
    </row>
    <row r="548" spans="2:15">
      <c r="B548" s="19" t="s">
        <v>13</v>
      </c>
      <c r="C548" s="19" t="s">
        <v>14</v>
      </c>
      <c r="D548" s="19" t="s">
        <v>15</v>
      </c>
      <c r="E548" s="19" t="s">
        <v>16</v>
      </c>
      <c r="F548" s="19" t="s">
        <v>17</v>
      </c>
      <c r="G548" s="19" t="s">
        <v>18</v>
      </c>
      <c r="H548" s="19" t="s">
        <v>19</v>
      </c>
      <c r="I548" s="19" t="s">
        <v>20</v>
      </c>
      <c r="J548" s="19" t="s">
        <v>21</v>
      </c>
      <c r="K548" s="19" t="s">
        <v>22</v>
      </c>
      <c r="L548" s="19" t="s">
        <v>23</v>
      </c>
      <c r="M548" s="19" t="s">
        <v>24</v>
      </c>
      <c r="N548" s="19" t="s">
        <v>25</v>
      </c>
      <c r="O548" s="19" t="s">
        <v>26</v>
      </c>
    </row>
    <row r="549" spans="2:15">
      <c r="B549" s="4">
        <v>1100000</v>
      </c>
      <c r="C549" s="5" t="s">
        <v>72</v>
      </c>
      <c r="D549" s="4" t="s">
        <v>28</v>
      </c>
      <c r="E549" s="154">
        <f>E553+E552</f>
        <v>19700</v>
      </c>
      <c r="F549" s="20">
        <f t="shared" ref="F549:H549" si="52">F553+F552</f>
        <v>0</v>
      </c>
      <c r="G549" s="20">
        <f t="shared" si="52"/>
        <v>0</v>
      </c>
      <c r="H549" s="20">
        <f t="shared" si="52"/>
        <v>0</v>
      </c>
      <c r="I549" s="154">
        <f t="shared" ref="I549" si="53">E549+F549+G549+H549</f>
        <v>19700</v>
      </c>
      <c r="J549" s="154">
        <f>J553+J552</f>
        <v>8125</v>
      </c>
      <c r="K549" s="154">
        <f t="shared" ref="K549:L549" si="54">K553+K552</f>
        <v>8125</v>
      </c>
      <c r="L549" s="154">
        <f t="shared" si="54"/>
        <v>8125</v>
      </c>
      <c r="M549" s="10"/>
      <c r="N549" s="10"/>
      <c r="O549" s="10"/>
    </row>
    <row r="550" spans="2:15">
      <c r="B550" s="4">
        <v>1123000</v>
      </c>
      <c r="C550" s="6" t="s">
        <v>88</v>
      </c>
      <c r="D550" s="4" t="s">
        <v>28</v>
      </c>
      <c r="E550" s="154"/>
      <c r="F550" s="10"/>
      <c r="G550" s="10"/>
      <c r="H550" s="10"/>
      <c r="I550" s="154"/>
      <c r="J550" s="154"/>
      <c r="K550" s="154"/>
      <c r="L550" s="154"/>
      <c r="M550" s="10"/>
      <c r="N550" s="10"/>
      <c r="O550" s="10"/>
    </row>
    <row r="551" spans="2:15">
      <c r="B551" s="4">
        <v>1123100</v>
      </c>
      <c r="C551" s="5" t="s">
        <v>89</v>
      </c>
      <c r="D551" s="4">
        <v>423100</v>
      </c>
      <c r="E551" s="154"/>
      <c r="F551" s="10"/>
      <c r="G551" s="10"/>
      <c r="H551" s="10"/>
      <c r="I551" s="154"/>
      <c r="J551" s="154"/>
      <c r="K551" s="154"/>
      <c r="L551" s="154"/>
      <c r="M551" s="10"/>
      <c r="N551" s="10"/>
      <c r="O551" s="10"/>
    </row>
    <row r="552" spans="2:15">
      <c r="B552" s="4">
        <v>1123200</v>
      </c>
      <c r="C552" s="5" t="s">
        <v>90</v>
      </c>
      <c r="D552" s="4">
        <v>423200</v>
      </c>
      <c r="E552" s="154">
        <v>19700</v>
      </c>
      <c r="F552" s="10"/>
      <c r="G552" s="20"/>
      <c r="H552" s="10"/>
      <c r="I552" s="154">
        <f>E552+F552+G552+H552</f>
        <v>19700</v>
      </c>
      <c r="J552" s="154">
        <v>8125</v>
      </c>
      <c r="K552" s="154">
        <v>8125</v>
      </c>
      <c r="L552" s="154">
        <v>8125</v>
      </c>
      <c r="M552" s="10"/>
      <c r="N552" s="10"/>
      <c r="O552" s="10"/>
    </row>
    <row r="553" spans="2:15">
      <c r="B553" s="4">
        <v>1123800</v>
      </c>
      <c r="C553" s="5" t="s">
        <v>96</v>
      </c>
      <c r="D553" s="4">
        <v>423900</v>
      </c>
      <c r="E553" s="154"/>
      <c r="F553" s="10"/>
      <c r="G553" s="10"/>
      <c r="H553" s="10"/>
      <c r="I553" s="154"/>
      <c r="J553" s="154"/>
      <c r="K553" s="154"/>
      <c r="L553" s="154"/>
      <c r="M553" s="10"/>
      <c r="N553" s="10"/>
      <c r="O553" s="10"/>
    </row>
    <row r="554" spans="2:15">
      <c r="B554" s="4">
        <v>1000000</v>
      </c>
      <c r="C554" s="4" t="s">
        <v>177</v>
      </c>
      <c r="D554" s="4"/>
      <c r="E554" s="154">
        <f>E549</f>
        <v>19700</v>
      </c>
      <c r="F554" s="20">
        <f t="shared" ref="F554:H554" si="55">F549</f>
        <v>0</v>
      </c>
      <c r="G554" s="20">
        <f t="shared" si="55"/>
        <v>0</v>
      </c>
      <c r="H554" s="20">
        <f t="shared" si="55"/>
        <v>0</v>
      </c>
      <c r="I554" s="154">
        <f>I549</f>
        <v>19700</v>
      </c>
      <c r="J554" s="154">
        <f>J549</f>
        <v>8125</v>
      </c>
      <c r="K554" s="154">
        <f>K549</f>
        <v>8125</v>
      </c>
      <c r="L554" s="154">
        <f>L549</f>
        <v>8125</v>
      </c>
      <c r="M554" s="10"/>
      <c r="N554" s="10"/>
      <c r="O554" s="10"/>
    </row>
    <row r="557" spans="2:15" ht="16.5" customHeight="1">
      <c r="C557" s="126" t="s">
        <v>294</v>
      </c>
      <c r="D557" s="243" t="s">
        <v>66</v>
      </c>
      <c r="E557" s="243"/>
      <c r="F557" s="243"/>
      <c r="G557" s="244" t="s">
        <v>67</v>
      </c>
      <c r="H557" s="244"/>
      <c r="J557" s="245" t="s">
        <v>291</v>
      </c>
      <c r="K557" s="245"/>
      <c r="L557" s="245"/>
    </row>
    <row r="558" spans="2:15">
      <c r="C558" s="8"/>
      <c r="D558" s="8"/>
      <c r="E558" s="1"/>
      <c r="G558" s="244" t="s">
        <v>68</v>
      </c>
      <c r="H558" s="244"/>
      <c r="J558" s="244" t="s">
        <v>69</v>
      </c>
      <c r="K558" s="244"/>
      <c r="L558" s="244"/>
    </row>
    <row r="559" spans="2:15">
      <c r="C559" s="14" t="s">
        <v>70</v>
      </c>
      <c r="D559" s="8"/>
      <c r="E559" s="8"/>
      <c r="F559" s="8"/>
      <c r="G559" s="8"/>
      <c r="H559" s="8"/>
      <c r="I559" s="8"/>
    </row>
    <row r="560" spans="2:15" ht="16.5" customHeight="1">
      <c r="C560" s="8"/>
      <c r="D560" s="243" t="s">
        <v>71</v>
      </c>
      <c r="E560" s="243"/>
      <c r="F560" s="243"/>
      <c r="G560" s="244" t="s">
        <v>67</v>
      </c>
      <c r="H560" s="244"/>
      <c r="I560" s="7"/>
      <c r="J560" s="245" t="s">
        <v>193</v>
      </c>
      <c r="K560" s="245"/>
      <c r="L560" s="245"/>
    </row>
    <row r="561" spans="2:14">
      <c r="C561" s="8"/>
      <c r="D561" s="8"/>
      <c r="E561" s="8"/>
      <c r="F561" s="7"/>
      <c r="G561" s="244" t="s">
        <v>68</v>
      </c>
      <c r="H561" s="244"/>
      <c r="I561" s="7"/>
      <c r="J561" s="244" t="s">
        <v>69</v>
      </c>
      <c r="K561" s="244"/>
      <c r="L561" s="244"/>
    </row>
    <row r="562" spans="2:14">
      <c r="C562" s="8"/>
      <c r="D562" s="8"/>
      <c r="E562" s="8"/>
      <c r="F562" s="7"/>
      <c r="G562" s="96"/>
      <c r="H562" s="96"/>
      <c r="I562" s="7"/>
      <c r="J562" s="96"/>
      <c r="K562" s="96"/>
      <c r="L562" s="96"/>
    </row>
    <row r="563" spans="2:14">
      <c r="J563" s="263" t="s">
        <v>122</v>
      </c>
      <c r="K563" s="263"/>
      <c r="L563" s="263"/>
    </row>
    <row r="564" spans="2:14">
      <c r="J564" s="26"/>
      <c r="K564" s="26"/>
      <c r="L564" s="26"/>
    </row>
    <row r="565" spans="2:14">
      <c r="B565" s="250" t="s">
        <v>120</v>
      </c>
      <c r="C565" s="250"/>
      <c r="D565" s="250"/>
      <c r="E565" s="250"/>
      <c r="F565" s="250"/>
      <c r="G565" s="250"/>
      <c r="H565" s="250"/>
      <c r="I565" s="250"/>
      <c r="J565" s="250"/>
      <c r="K565" s="250"/>
      <c r="L565" s="250"/>
    </row>
    <row r="566" spans="2:14">
      <c r="B566" s="250" t="s">
        <v>121</v>
      </c>
      <c r="C566" s="250"/>
      <c r="D566" s="250"/>
      <c r="E566" s="250"/>
      <c r="F566" s="250"/>
      <c r="G566" s="250"/>
      <c r="H566" s="250"/>
      <c r="I566" s="250"/>
      <c r="J566" s="250"/>
      <c r="K566" s="250"/>
      <c r="L566" s="250"/>
    </row>
    <row r="567" spans="2:14">
      <c r="B567" s="250" t="s">
        <v>293</v>
      </c>
      <c r="C567" s="250"/>
      <c r="D567" s="250"/>
      <c r="E567" s="250"/>
      <c r="F567" s="250"/>
      <c r="G567" s="250"/>
      <c r="H567" s="250"/>
      <c r="I567" s="250"/>
      <c r="J567" s="250"/>
      <c r="K567" s="250"/>
      <c r="L567" s="250"/>
    </row>
    <row r="568" spans="2:14">
      <c r="N568" s="12"/>
    </row>
    <row r="569" spans="2:14">
      <c r="B569" s="239" t="s">
        <v>29</v>
      </c>
      <c r="C569" s="239"/>
      <c r="D569" s="24" t="s">
        <v>30</v>
      </c>
      <c r="E569" s="248" t="s">
        <v>144</v>
      </c>
      <c r="F569" s="248"/>
      <c r="G569" s="248"/>
      <c r="H569" s="248"/>
      <c r="I569" s="248"/>
      <c r="J569" s="248"/>
      <c r="K569" s="248"/>
      <c r="L569" s="248"/>
    </row>
    <row r="570" spans="2:14">
      <c r="B570" s="239"/>
      <c r="C570" s="239"/>
      <c r="D570" s="24" t="s">
        <v>31</v>
      </c>
      <c r="E570" s="248">
        <v>104021</v>
      </c>
      <c r="F570" s="248"/>
      <c r="G570" s="248"/>
      <c r="H570" s="248"/>
      <c r="I570" s="248"/>
      <c r="J570" s="248"/>
      <c r="K570" s="248"/>
      <c r="L570" s="248"/>
    </row>
    <row r="571" spans="2:14">
      <c r="B571" s="249"/>
      <c r="C571" s="249"/>
      <c r="D571" s="249"/>
      <c r="E571" s="249"/>
      <c r="F571" s="249"/>
      <c r="G571" s="249"/>
      <c r="H571" s="249"/>
      <c r="I571" s="249"/>
      <c r="J571" s="249"/>
      <c r="K571" s="249"/>
      <c r="L571" s="249"/>
    </row>
    <row r="572" spans="2:14">
      <c r="B572" s="239" t="s">
        <v>32</v>
      </c>
      <c r="C572" s="239"/>
      <c r="D572" s="24" t="s">
        <v>30</v>
      </c>
      <c r="E572" s="248" t="s">
        <v>144</v>
      </c>
      <c r="F572" s="248"/>
      <c r="G572" s="248"/>
      <c r="H572" s="248"/>
      <c r="I572" s="248"/>
      <c r="J572" s="248"/>
      <c r="K572" s="248"/>
      <c r="L572" s="248"/>
    </row>
    <row r="573" spans="2:14">
      <c r="B573" s="239"/>
      <c r="C573" s="239"/>
      <c r="D573" s="24" t="s">
        <v>31</v>
      </c>
      <c r="E573" s="248">
        <v>104021</v>
      </c>
      <c r="F573" s="248"/>
      <c r="G573" s="248"/>
      <c r="H573" s="248"/>
      <c r="I573" s="248"/>
      <c r="J573" s="248"/>
      <c r="K573" s="248"/>
      <c r="L573" s="248"/>
    </row>
    <row r="574" spans="2:14">
      <c r="B574" s="238"/>
      <c r="C574" s="238"/>
      <c r="D574" s="238"/>
      <c r="E574" s="238"/>
      <c r="F574" s="238"/>
      <c r="G574" s="238"/>
      <c r="H574" s="238"/>
      <c r="I574" s="238"/>
      <c r="J574" s="238"/>
      <c r="K574" s="238"/>
      <c r="L574" s="238"/>
    </row>
    <row r="575" spans="2:14">
      <c r="B575" s="239" t="s">
        <v>33</v>
      </c>
      <c r="C575" s="239"/>
      <c r="D575" s="239"/>
      <c r="E575" s="248" t="s">
        <v>144</v>
      </c>
      <c r="F575" s="248"/>
      <c r="G575" s="248"/>
      <c r="H575" s="248"/>
      <c r="I575" s="248"/>
      <c r="J575" s="248"/>
      <c r="K575" s="248"/>
      <c r="L575" s="248"/>
    </row>
    <row r="576" spans="2:14">
      <c r="B576" s="249"/>
      <c r="C576" s="249"/>
      <c r="D576" s="249"/>
      <c r="E576" s="249"/>
      <c r="F576" s="249"/>
      <c r="G576" s="249"/>
      <c r="H576" s="249"/>
      <c r="I576" s="249"/>
      <c r="J576" s="249"/>
      <c r="K576" s="249"/>
      <c r="L576" s="249"/>
    </row>
    <row r="577" spans="2:15">
      <c r="B577" s="239" t="s">
        <v>34</v>
      </c>
      <c r="C577" s="239"/>
      <c r="D577" s="239"/>
      <c r="E577" s="248">
        <v>1006</v>
      </c>
      <c r="F577" s="248"/>
      <c r="G577" s="248"/>
      <c r="H577" s="248"/>
      <c r="I577" s="248"/>
      <c r="J577" s="248"/>
      <c r="K577" s="248"/>
      <c r="L577" s="248"/>
    </row>
    <row r="578" spans="2:15">
      <c r="B578" s="238"/>
      <c r="C578" s="238"/>
      <c r="D578" s="238"/>
      <c r="E578" s="238"/>
      <c r="F578" s="238"/>
      <c r="G578" s="238"/>
      <c r="H578" s="238"/>
      <c r="I578" s="238"/>
      <c r="J578" s="238"/>
      <c r="K578" s="238"/>
      <c r="L578" s="238"/>
    </row>
    <row r="579" spans="2:15">
      <c r="B579" s="239" t="s">
        <v>35</v>
      </c>
      <c r="C579" s="239"/>
      <c r="D579" s="239"/>
      <c r="E579" s="248">
        <v>1</v>
      </c>
      <c r="F579" s="248"/>
      <c r="G579" s="248"/>
      <c r="H579" s="248"/>
      <c r="I579" s="248"/>
      <c r="J579" s="248"/>
      <c r="K579" s="248"/>
      <c r="L579" s="248"/>
    </row>
    <row r="580" spans="2:15">
      <c r="B580" s="249"/>
      <c r="C580" s="249"/>
      <c r="D580" s="249"/>
      <c r="E580" s="249"/>
      <c r="F580" s="249"/>
      <c r="G580" s="249"/>
      <c r="H580" s="249"/>
      <c r="I580" s="249"/>
      <c r="J580" s="249"/>
      <c r="K580" s="249"/>
      <c r="L580" s="249"/>
    </row>
    <row r="581" spans="2:15">
      <c r="B581" s="251" t="s">
        <v>36</v>
      </c>
      <c r="C581" s="251"/>
      <c r="D581" s="24" t="s">
        <v>37</v>
      </c>
      <c r="E581" s="252" t="s">
        <v>142</v>
      </c>
      <c r="F581" s="252"/>
      <c r="G581" s="252"/>
      <c r="H581" s="252"/>
      <c r="I581" s="252"/>
      <c r="J581" s="252"/>
      <c r="K581" s="252"/>
      <c r="L581" s="252"/>
    </row>
    <row r="582" spans="2:15">
      <c r="B582" s="251"/>
      <c r="C582" s="251"/>
      <c r="D582" s="24" t="s">
        <v>38</v>
      </c>
      <c r="E582" s="252" t="s">
        <v>142</v>
      </c>
      <c r="F582" s="252"/>
      <c r="G582" s="252"/>
      <c r="H582" s="252"/>
      <c r="I582" s="252"/>
      <c r="J582" s="252"/>
      <c r="K582" s="252"/>
      <c r="L582" s="252"/>
    </row>
    <row r="583" spans="2:15">
      <c r="B583" s="251"/>
      <c r="C583" s="251"/>
      <c r="D583" s="24" t="s">
        <v>39</v>
      </c>
      <c r="E583" s="252" t="s">
        <v>143</v>
      </c>
      <c r="F583" s="252"/>
      <c r="G583" s="252"/>
      <c r="H583" s="252"/>
      <c r="I583" s="252"/>
      <c r="J583" s="252"/>
      <c r="K583" s="252"/>
      <c r="L583" s="252"/>
    </row>
    <row r="584" spans="2:15">
      <c r="B584" s="249"/>
      <c r="C584" s="249"/>
      <c r="D584" s="249"/>
      <c r="E584" s="249"/>
      <c r="F584" s="249"/>
      <c r="G584" s="249"/>
      <c r="H584" s="249"/>
      <c r="I584" s="249"/>
      <c r="J584" s="249"/>
      <c r="K584" s="249"/>
      <c r="L584" s="249"/>
    </row>
    <row r="585" spans="2:15" ht="27" customHeight="1">
      <c r="B585" s="254" t="s">
        <v>40</v>
      </c>
      <c r="C585" s="255"/>
      <c r="D585" s="24" t="s">
        <v>41</v>
      </c>
      <c r="E585" s="260" t="s">
        <v>153</v>
      </c>
      <c r="F585" s="261"/>
      <c r="G585" s="261"/>
      <c r="H585" s="261"/>
      <c r="I585" s="261"/>
      <c r="J585" s="261"/>
      <c r="K585" s="261"/>
      <c r="L585" s="262"/>
    </row>
    <row r="586" spans="2:15" ht="27">
      <c r="B586" s="256"/>
      <c r="C586" s="257"/>
      <c r="D586" s="24" t="s">
        <v>42</v>
      </c>
      <c r="E586" s="248">
        <v>1137</v>
      </c>
      <c r="F586" s="248"/>
      <c r="G586" s="248"/>
      <c r="H586" s="248"/>
      <c r="I586" s="248"/>
      <c r="J586" s="248"/>
      <c r="K586" s="248"/>
      <c r="L586" s="248"/>
    </row>
    <row r="587" spans="2:15" ht="27">
      <c r="B587" s="256"/>
      <c r="C587" s="257"/>
      <c r="D587" s="24" t="s">
        <v>43</v>
      </c>
      <c r="E587" s="260" t="s">
        <v>208</v>
      </c>
      <c r="F587" s="261"/>
      <c r="G587" s="261"/>
      <c r="H587" s="261"/>
      <c r="I587" s="261"/>
      <c r="J587" s="261"/>
      <c r="K587" s="261"/>
      <c r="L587" s="262"/>
    </row>
    <row r="588" spans="2:15" ht="27">
      <c r="B588" s="258"/>
      <c r="C588" s="259"/>
      <c r="D588" s="24" t="s">
        <v>44</v>
      </c>
      <c r="E588" s="248">
        <v>11003</v>
      </c>
      <c r="F588" s="248"/>
      <c r="G588" s="248"/>
      <c r="H588" s="248"/>
      <c r="I588" s="248"/>
      <c r="J588" s="248"/>
      <c r="K588" s="248"/>
      <c r="L588" s="248"/>
    </row>
    <row r="589" spans="2:15">
      <c r="B589" s="249"/>
      <c r="C589" s="249"/>
      <c r="D589" s="249"/>
      <c r="E589" s="249"/>
      <c r="F589" s="249"/>
      <c r="G589" s="249"/>
      <c r="H589" s="249"/>
      <c r="I589" s="249"/>
      <c r="J589" s="249"/>
      <c r="K589" s="249"/>
      <c r="L589" s="249"/>
    </row>
    <row r="590" spans="2:15">
      <c r="B590" s="239" t="s">
        <v>45</v>
      </c>
      <c r="C590" s="239"/>
      <c r="D590" s="239"/>
      <c r="E590" s="248" t="s">
        <v>146</v>
      </c>
      <c r="F590" s="248"/>
      <c r="G590" s="248"/>
      <c r="H590" s="248"/>
      <c r="I590" s="248"/>
      <c r="J590" s="248"/>
      <c r="K590" s="248"/>
      <c r="L590" s="248"/>
    </row>
    <row r="592" spans="2:15" ht="51" customHeight="1">
      <c r="B592" s="242" t="s">
        <v>50</v>
      </c>
      <c r="C592" s="253" t="s">
        <v>1</v>
      </c>
      <c r="D592" s="253"/>
      <c r="E592" s="242" t="s">
        <v>49</v>
      </c>
      <c r="F592" s="242" t="s">
        <v>3</v>
      </c>
      <c r="G592" s="242"/>
      <c r="H592" s="242"/>
      <c r="I592" s="242" t="s">
        <v>47</v>
      </c>
      <c r="J592" s="242" t="s">
        <v>4</v>
      </c>
      <c r="K592" s="242" t="s">
        <v>5</v>
      </c>
      <c r="L592" s="242" t="s">
        <v>6</v>
      </c>
      <c r="M592" s="242" t="s">
        <v>46</v>
      </c>
      <c r="N592" s="242"/>
      <c r="O592" s="242" t="s">
        <v>7</v>
      </c>
    </row>
    <row r="593" spans="2:15" ht="54">
      <c r="B593" s="242"/>
      <c r="C593" s="25" t="s">
        <v>8</v>
      </c>
      <c r="D593" s="23" t="s">
        <v>0</v>
      </c>
      <c r="E593" s="242"/>
      <c r="F593" s="23" t="s">
        <v>48</v>
      </c>
      <c r="G593" s="23" t="s">
        <v>9</v>
      </c>
      <c r="H593" s="23" t="s">
        <v>10</v>
      </c>
      <c r="I593" s="242"/>
      <c r="J593" s="242"/>
      <c r="K593" s="242"/>
      <c r="L593" s="242"/>
      <c r="M593" s="23" t="s">
        <v>11</v>
      </c>
      <c r="N593" s="23" t="s">
        <v>12</v>
      </c>
      <c r="O593" s="242"/>
    </row>
    <row r="594" spans="2:15">
      <c r="B594" s="27" t="s">
        <v>13</v>
      </c>
      <c r="C594" s="27" t="s">
        <v>14</v>
      </c>
      <c r="D594" s="27" t="s">
        <v>15</v>
      </c>
      <c r="E594" s="27" t="s">
        <v>16</v>
      </c>
      <c r="F594" s="27" t="s">
        <v>17</v>
      </c>
      <c r="G594" s="27" t="s">
        <v>18</v>
      </c>
      <c r="H594" s="27" t="s">
        <v>19</v>
      </c>
      <c r="I594" s="27" t="s">
        <v>20</v>
      </c>
      <c r="J594" s="27" t="s">
        <v>21</v>
      </c>
      <c r="K594" s="27" t="s">
        <v>22</v>
      </c>
      <c r="L594" s="27" t="s">
        <v>23</v>
      </c>
      <c r="M594" s="27" t="s">
        <v>24</v>
      </c>
      <c r="N594" s="27" t="s">
        <v>25</v>
      </c>
      <c r="O594" s="27" t="s">
        <v>26</v>
      </c>
    </row>
    <row r="595" spans="2:15">
      <c r="B595" s="4">
        <v>1100000</v>
      </c>
      <c r="C595" s="5" t="s">
        <v>72</v>
      </c>
      <c r="D595" s="4" t="s">
        <v>28</v>
      </c>
      <c r="E595" s="154">
        <f>E597</f>
        <v>99600</v>
      </c>
      <c r="F595" s="20">
        <f t="shared" ref="F595:G595" si="56">F597</f>
        <v>0</v>
      </c>
      <c r="G595" s="164">
        <f t="shared" si="56"/>
        <v>0</v>
      </c>
      <c r="H595" s="20"/>
      <c r="I595" s="154">
        <f t="shared" ref="I595" si="57">E595+F595+G595+H595</f>
        <v>99600</v>
      </c>
      <c r="J595" s="154">
        <f>J597</f>
        <v>41500</v>
      </c>
      <c r="K595" s="154">
        <f t="shared" ref="K595:L595" si="58">K597</f>
        <v>41500</v>
      </c>
      <c r="L595" s="154">
        <f t="shared" si="58"/>
        <v>41500</v>
      </c>
      <c r="M595" s="10"/>
      <c r="N595" s="10"/>
      <c r="O595" s="10"/>
    </row>
    <row r="596" spans="2:15">
      <c r="B596" s="4">
        <v>1176000</v>
      </c>
      <c r="C596" s="6" t="s">
        <v>59</v>
      </c>
      <c r="D596" s="4" t="s">
        <v>28</v>
      </c>
      <c r="E596" s="154"/>
      <c r="F596" s="10"/>
      <c r="G596" s="10"/>
      <c r="H596" s="10"/>
      <c r="I596" s="154"/>
      <c r="J596" s="154"/>
      <c r="K596" s="154"/>
      <c r="L596" s="154"/>
      <c r="M596" s="10"/>
      <c r="N596" s="10"/>
      <c r="O596" s="10"/>
    </row>
    <row r="597" spans="2:15">
      <c r="B597" s="4">
        <v>1176100</v>
      </c>
      <c r="C597" s="5" t="s">
        <v>113</v>
      </c>
      <c r="D597" s="4">
        <v>486100</v>
      </c>
      <c r="E597" s="154">
        <v>99600</v>
      </c>
      <c r="F597" s="10"/>
      <c r="G597" s="164"/>
      <c r="H597" s="10"/>
      <c r="I597" s="154">
        <f>E597+F597+G597+H597</f>
        <v>99600</v>
      </c>
      <c r="J597" s="154">
        <v>41500</v>
      </c>
      <c r="K597" s="154">
        <v>41500</v>
      </c>
      <c r="L597" s="154">
        <v>41500</v>
      </c>
      <c r="M597" s="10"/>
      <c r="N597" s="10"/>
      <c r="O597" s="10"/>
    </row>
    <row r="598" spans="2:15">
      <c r="B598" s="4">
        <v>1000000</v>
      </c>
      <c r="C598" s="4" t="s">
        <v>177</v>
      </c>
      <c r="D598" s="4"/>
      <c r="E598" s="154">
        <f>E595</f>
        <v>99600</v>
      </c>
      <c r="F598" s="20">
        <f t="shared" ref="F598:G598" si="59">F595</f>
        <v>0</v>
      </c>
      <c r="G598" s="164">
        <f t="shared" si="59"/>
        <v>0</v>
      </c>
      <c r="H598" s="10"/>
      <c r="I598" s="154">
        <f>E598+F598+G598+H598</f>
        <v>99600</v>
      </c>
      <c r="J598" s="154">
        <f>J597</f>
        <v>41500</v>
      </c>
      <c r="K598" s="154">
        <f t="shared" ref="K598:L598" si="60">K597</f>
        <v>41500</v>
      </c>
      <c r="L598" s="154">
        <f t="shared" si="60"/>
        <v>41500</v>
      </c>
      <c r="M598" s="10"/>
      <c r="N598" s="10"/>
      <c r="O598" s="10"/>
    </row>
    <row r="599" spans="2:15" ht="17.25">
      <c r="B599" s="48"/>
      <c r="C599" s="48"/>
      <c r="D599" s="48"/>
      <c r="E599" s="49"/>
      <c r="F599" s="50"/>
      <c r="G599" s="50"/>
      <c r="H599" s="50"/>
      <c r="I599" s="137"/>
      <c r="J599" s="50"/>
      <c r="K599" s="50"/>
      <c r="L599" s="50"/>
      <c r="M599" s="50"/>
      <c r="N599" s="50"/>
      <c r="O599" s="50"/>
    </row>
    <row r="601" spans="2:15" ht="16.5" customHeight="1">
      <c r="C601" s="126" t="s">
        <v>294</v>
      </c>
      <c r="D601" s="243" t="s">
        <v>66</v>
      </c>
      <c r="E601" s="243"/>
      <c r="F601" s="243"/>
      <c r="G601" s="244" t="s">
        <v>67</v>
      </c>
      <c r="H601" s="244"/>
      <c r="J601" s="245" t="s">
        <v>291</v>
      </c>
      <c r="K601" s="245"/>
      <c r="L601" s="245"/>
    </row>
    <row r="602" spans="2:15">
      <c r="C602" s="8"/>
      <c r="D602" s="8"/>
      <c r="E602" s="1"/>
      <c r="G602" s="244" t="s">
        <v>68</v>
      </c>
      <c r="H602" s="244"/>
      <c r="J602" s="244" t="s">
        <v>69</v>
      </c>
      <c r="K602" s="244"/>
      <c r="L602" s="244"/>
    </row>
    <row r="603" spans="2:15">
      <c r="C603" s="22" t="s">
        <v>70</v>
      </c>
      <c r="D603" s="8"/>
      <c r="E603" s="8"/>
      <c r="F603" s="8"/>
      <c r="G603" s="8"/>
      <c r="H603" s="8"/>
      <c r="I603" s="8"/>
    </row>
    <row r="604" spans="2:15" ht="16.5" customHeight="1">
      <c r="C604" s="8"/>
      <c r="D604" s="243" t="s">
        <v>71</v>
      </c>
      <c r="E604" s="243"/>
      <c r="F604" s="243"/>
      <c r="G604" s="244" t="s">
        <v>67</v>
      </c>
      <c r="H604" s="244"/>
      <c r="I604" s="7"/>
      <c r="J604" s="245" t="s">
        <v>193</v>
      </c>
      <c r="K604" s="245"/>
      <c r="L604" s="245"/>
    </row>
    <row r="605" spans="2:15">
      <c r="C605" s="8"/>
      <c r="D605" s="8"/>
      <c r="E605" s="8"/>
      <c r="F605" s="7"/>
      <c r="G605" s="244" t="s">
        <v>68</v>
      </c>
      <c r="H605" s="244"/>
      <c r="I605" s="7"/>
      <c r="J605" s="244" t="s">
        <v>69</v>
      </c>
      <c r="K605" s="244"/>
      <c r="L605" s="244"/>
    </row>
    <row r="606" spans="2:15">
      <c r="C606" s="8"/>
      <c r="D606" s="8"/>
      <c r="E606" s="8"/>
      <c r="F606" s="7"/>
      <c r="G606" s="22"/>
      <c r="H606" s="22"/>
      <c r="I606" s="7"/>
      <c r="J606" s="22"/>
      <c r="K606" s="22"/>
      <c r="L606" s="22"/>
    </row>
    <row r="607" spans="2:15">
      <c r="J607" s="263" t="s">
        <v>122</v>
      </c>
      <c r="K607" s="263"/>
      <c r="L607" s="263"/>
    </row>
    <row r="608" spans="2:15">
      <c r="J608" s="55"/>
      <c r="K608" s="55"/>
      <c r="L608" s="55"/>
    </row>
    <row r="609" spans="2:14">
      <c r="B609" s="250" t="s">
        <v>120</v>
      </c>
      <c r="C609" s="250"/>
      <c r="D609" s="250"/>
      <c r="E609" s="250"/>
      <c r="F609" s="250"/>
      <c r="G609" s="250"/>
      <c r="H609" s="250"/>
      <c r="I609" s="250"/>
      <c r="J609" s="250"/>
      <c r="K609" s="250"/>
      <c r="L609" s="250"/>
    </row>
    <row r="610" spans="2:14">
      <c r="B610" s="250" t="s">
        <v>121</v>
      </c>
      <c r="C610" s="250"/>
      <c r="D610" s="250"/>
      <c r="E610" s="250"/>
      <c r="F610" s="250"/>
      <c r="G610" s="250"/>
      <c r="H610" s="250"/>
      <c r="I610" s="250"/>
      <c r="J610" s="250"/>
      <c r="K610" s="250"/>
      <c r="L610" s="250"/>
    </row>
    <row r="611" spans="2:14">
      <c r="B611" s="250" t="s">
        <v>293</v>
      </c>
      <c r="C611" s="250"/>
      <c r="D611" s="250"/>
      <c r="E611" s="250"/>
      <c r="F611" s="250"/>
      <c r="G611" s="250"/>
      <c r="H611" s="250"/>
      <c r="I611" s="250"/>
      <c r="J611" s="250"/>
      <c r="K611" s="250"/>
      <c r="L611" s="250"/>
    </row>
    <row r="612" spans="2:14">
      <c r="N612" s="12"/>
    </row>
    <row r="613" spans="2:14">
      <c r="B613" s="239" t="s">
        <v>29</v>
      </c>
      <c r="C613" s="239"/>
      <c r="D613" s="53" t="s">
        <v>30</v>
      </c>
      <c r="E613" s="248" t="s">
        <v>144</v>
      </c>
      <c r="F613" s="248"/>
      <c r="G613" s="248"/>
      <c r="H613" s="248"/>
      <c r="I613" s="248"/>
      <c r="J613" s="248"/>
      <c r="K613" s="248"/>
      <c r="L613" s="248"/>
    </row>
    <row r="614" spans="2:14">
      <c r="B614" s="239"/>
      <c r="C614" s="239"/>
      <c r="D614" s="53" t="s">
        <v>31</v>
      </c>
      <c r="E614" s="248">
        <v>104021</v>
      </c>
      <c r="F614" s="248"/>
      <c r="G614" s="248"/>
      <c r="H614" s="248"/>
      <c r="I614" s="248"/>
      <c r="J614" s="248"/>
      <c r="K614" s="248"/>
      <c r="L614" s="248"/>
    </row>
    <row r="615" spans="2:14">
      <c r="B615" s="249"/>
      <c r="C615" s="249"/>
      <c r="D615" s="249"/>
      <c r="E615" s="249"/>
      <c r="F615" s="249"/>
      <c r="G615" s="249"/>
      <c r="H615" s="249"/>
      <c r="I615" s="249"/>
      <c r="J615" s="249"/>
      <c r="K615" s="249"/>
      <c r="L615" s="249"/>
    </row>
    <row r="616" spans="2:14">
      <c r="B616" s="239" t="s">
        <v>32</v>
      </c>
      <c r="C616" s="239"/>
      <c r="D616" s="53" t="s">
        <v>30</v>
      </c>
      <c r="E616" s="248" t="s">
        <v>144</v>
      </c>
      <c r="F616" s="248"/>
      <c r="G616" s="248"/>
      <c r="H616" s="248"/>
      <c r="I616" s="248"/>
      <c r="J616" s="248"/>
      <c r="K616" s="248"/>
      <c r="L616" s="248"/>
    </row>
    <row r="617" spans="2:14">
      <c r="B617" s="239"/>
      <c r="C617" s="239"/>
      <c r="D617" s="53" t="s">
        <v>31</v>
      </c>
      <c r="E617" s="248">
        <v>104021</v>
      </c>
      <c r="F617" s="248"/>
      <c r="G617" s="248"/>
      <c r="H617" s="248"/>
      <c r="I617" s="248"/>
      <c r="J617" s="248"/>
      <c r="K617" s="248"/>
      <c r="L617" s="248"/>
    </row>
    <row r="618" spans="2:14">
      <c r="B618" s="238"/>
      <c r="C618" s="238"/>
      <c r="D618" s="238"/>
      <c r="E618" s="238"/>
      <c r="F618" s="238"/>
      <c r="G618" s="238"/>
      <c r="H618" s="238"/>
      <c r="I618" s="238"/>
      <c r="J618" s="238"/>
      <c r="K618" s="238"/>
      <c r="L618" s="238"/>
    </row>
    <row r="619" spans="2:14">
      <c r="B619" s="239" t="s">
        <v>33</v>
      </c>
      <c r="C619" s="239"/>
      <c r="D619" s="239"/>
      <c r="E619" s="248" t="s">
        <v>144</v>
      </c>
      <c r="F619" s="248"/>
      <c r="G619" s="248"/>
      <c r="H619" s="248"/>
      <c r="I619" s="248"/>
      <c r="J619" s="248"/>
      <c r="K619" s="248"/>
      <c r="L619" s="248"/>
    </row>
    <row r="620" spans="2:14">
      <c r="B620" s="249"/>
      <c r="C620" s="249"/>
      <c r="D620" s="249"/>
      <c r="E620" s="249"/>
      <c r="F620" s="249"/>
      <c r="G620" s="249"/>
      <c r="H620" s="249"/>
      <c r="I620" s="249"/>
      <c r="J620" s="249"/>
      <c r="K620" s="249"/>
      <c r="L620" s="249"/>
    </row>
    <row r="621" spans="2:14">
      <c r="B621" s="239" t="s">
        <v>34</v>
      </c>
      <c r="C621" s="239"/>
      <c r="D621" s="239"/>
      <c r="E621" s="248">
        <v>1006</v>
      </c>
      <c r="F621" s="248"/>
      <c r="G621" s="248"/>
      <c r="H621" s="248"/>
      <c r="I621" s="248"/>
      <c r="J621" s="248"/>
      <c r="K621" s="248"/>
      <c r="L621" s="248"/>
    </row>
    <row r="622" spans="2:14">
      <c r="B622" s="238"/>
      <c r="C622" s="238"/>
      <c r="D622" s="238"/>
      <c r="E622" s="238"/>
      <c r="F622" s="238"/>
      <c r="G622" s="238"/>
      <c r="H622" s="238"/>
      <c r="I622" s="238"/>
      <c r="J622" s="238"/>
      <c r="K622" s="238"/>
      <c r="L622" s="238"/>
    </row>
    <row r="623" spans="2:14">
      <c r="B623" s="239" t="s">
        <v>35</v>
      </c>
      <c r="C623" s="239"/>
      <c r="D623" s="239"/>
      <c r="E623" s="248">
        <v>1</v>
      </c>
      <c r="F623" s="248"/>
      <c r="G623" s="248"/>
      <c r="H623" s="248"/>
      <c r="I623" s="248"/>
      <c r="J623" s="248"/>
      <c r="K623" s="248"/>
      <c r="L623" s="248"/>
    </row>
    <row r="624" spans="2:14">
      <c r="B624" s="249"/>
      <c r="C624" s="249"/>
      <c r="D624" s="249"/>
      <c r="E624" s="249"/>
      <c r="F624" s="249"/>
      <c r="G624" s="249"/>
      <c r="H624" s="249"/>
      <c r="I624" s="249"/>
      <c r="J624" s="249"/>
      <c r="K624" s="249"/>
      <c r="L624" s="249"/>
    </row>
    <row r="625" spans="2:15">
      <c r="B625" s="251" t="s">
        <v>36</v>
      </c>
      <c r="C625" s="251"/>
      <c r="D625" s="53" t="s">
        <v>37</v>
      </c>
      <c r="E625" s="248" t="s">
        <v>155</v>
      </c>
      <c r="F625" s="248"/>
      <c r="G625" s="248"/>
      <c r="H625" s="248"/>
      <c r="I625" s="248"/>
      <c r="J625" s="248"/>
      <c r="K625" s="248"/>
      <c r="L625" s="248"/>
    </row>
    <row r="626" spans="2:15">
      <c r="B626" s="251"/>
      <c r="C626" s="251"/>
      <c r="D626" s="53" t="s">
        <v>38</v>
      </c>
      <c r="E626" s="252" t="s">
        <v>147</v>
      </c>
      <c r="F626" s="252"/>
      <c r="G626" s="252"/>
      <c r="H626" s="252"/>
      <c r="I626" s="252"/>
      <c r="J626" s="252"/>
      <c r="K626" s="252"/>
      <c r="L626" s="252"/>
    </row>
    <row r="627" spans="2:15">
      <c r="B627" s="251"/>
      <c r="C627" s="251"/>
      <c r="D627" s="53" t="s">
        <v>39</v>
      </c>
      <c r="E627" s="252" t="s">
        <v>142</v>
      </c>
      <c r="F627" s="252"/>
      <c r="G627" s="252"/>
      <c r="H627" s="252"/>
      <c r="I627" s="252"/>
      <c r="J627" s="252"/>
      <c r="K627" s="252"/>
      <c r="L627" s="252"/>
    </row>
    <row r="628" spans="2:15">
      <c r="B628" s="249"/>
      <c r="C628" s="249"/>
      <c r="D628" s="249"/>
      <c r="E628" s="249"/>
      <c r="F628" s="249"/>
      <c r="G628" s="249"/>
      <c r="H628" s="249"/>
      <c r="I628" s="249"/>
      <c r="J628" s="249"/>
      <c r="K628" s="249"/>
      <c r="L628" s="249"/>
    </row>
    <row r="629" spans="2:15" ht="27">
      <c r="B629" s="254" t="s">
        <v>40</v>
      </c>
      <c r="C629" s="255"/>
      <c r="D629" s="53" t="s">
        <v>41</v>
      </c>
      <c r="E629" s="260" t="s">
        <v>145</v>
      </c>
      <c r="F629" s="261"/>
      <c r="G629" s="261"/>
      <c r="H629" s="261"/>
      <c r="I629" s="261"/>
      <c r="J629" s="261"/>
      <c r="K629" s="261"/>
      <c r="L629" s="262"/>
    </row>
    <row r="630" spans="2:15" ht="27">
      <c r="B630" s="256"/>
      <c r="C630" s="257"/>
      <c r="D630" s="53" t="s">
        <v>42</v>
      </c>
      <c r="E630" s="248">
        <v>1108</v>
      </c>
      <c r="F630" s="248"/>
      <c r="G630" s="248"/>
      <c r="H630" s="248"/>
      <c r="I630" s="248"/>
      <c r="J630" s="248"/>
      <c r="K630" s="248"/>
      <c r="L630" s="248"/>
    </row>
    <row r="631" spans="2:15" ht="44.25" customHeight="1">
      <c r="B631" s="256"/>
      <c r="C631" s="257"/>
      <c r="D631" s="53" t="s">
        <v>43</v>
      </c>
      <c r="E631" s="260" t="s">
        <v>184</v>
      </c>
      <c r="F631" s="261"/>
      <c r="G631" s="261"/>
      <c r="H631" s="261"/>
      <c r="I631" s="261"/>
      <c r="J631" s="261"/>
      <c r="K631" s="261"/>
      <c r="L631" s="262"/>
    </row>
    <row r="632" spans="2:15" ht="27">
      <c r="B632" s="258"/>
      <c r="C632" s="259"/>
      <c r="D632" s="53" t="s">
        <v>44</v>
      </c>
      <c r="E632" s="248">
        <v>11005</v>
      </c>
      <c r="F632" s="248"/>
      <c r="G632" s="248"/>
      <c r="H632" s="248"/>
      <c r="I632" s="248"/>
      <c r="J632" s="248"/>
      <c r="K632" s="248"/>
      <c r="L632" s="248"/>
    </row>
    <row r="633" spans="2:15">
      <c r="B633" s="249"/>
      <c r="C633" s="249"/>
      <c r="D633" s="249"/>
      <c r="E633" s="249"/>
      <c r="F633" s="249"/>
      <c r="G633" s="249"/>
      <c r="H633" s="249"/>
      <c r="I633" s="249"/>
      <c r="J633" s="249"/>
      <c r="K633" s="249"/>
      <c r="L633" s="249"/>
    </row>
    <row r="634" spans="2:15">
      <c r="B634" s="239" t="s">
        <v>45</v>
      </c>
      <c r="C634" s="239"/>
      <c r="D634" s="239"/>
      <c r="E634" s="248" t="s">
        <v>146</v>
      </c>
      <c r="F634" s="248"/>
      <c r="G634" s="248"/>
      <c r="H634" s="248"/>
      <c r="I634" s="248"/>
      <c r="J634" s="248"/>
      <c r="K634" s="248"/>
      <c r="L634" s="248"/>
    </row>
    <row r="636" spans="2:15" ht="54.75" customHeight="1">
      <c r="B636" s="242" t="s">
        <v>50</v>
      </c>
      <c r="C636" s="253" t="s">
        <v>1</v>
      </c>
      <c r="D636" s="253"/>
      <c r="E636" s="242" t="s">
        <v>49</v>
      </c>
      <c r="F636" s="242" t="s">
        <v>3</v>
      </c>
      <c r="G636" s="242"/>
      <c r="H636" s="242"/>
      <c r="I636" s="242" t="s">
        <v>47</v>
      </c>
      <c r="J636" s="242" t="s">
        <v>4</v>
      </c>
      <c r="K636" s="242" t="s">
        <v>5</v>
      </c>
      <c r="L636" s="242" t="s">
        <v>6</v>
      </c>
      <c r="M636" s="242" t="s">
        <v>46</v>
      </c>
      <c r="N636" s="242"/>
      <c r="O636" s="242" t="s">
        <v>7</v>
      </c>
    </row>
    <row r="637" spans="2:15" ht="54">
      <c r="B637" s="242"/>
      <c r="C637" s="54" t="s">
        <v>8</v>
      </c>
      <c r="D637" s="52" t="s">
        <v>0</v>
      </c>
      <c r="E637" s="242"/>
      <c r="F637" s="52" t="s">
        <v>48</v>
      </c>
      <c r="G637" s="52" t="s">
        <v>9</v>
      </c>
      <c r="H637" s="52" t="s">
        <v>10</v>
      </c>
      <c r="I637" s="242"/>
      <c r="J637" s="242"/>
      <c r="K637" s="242"/>
      <c r="L637" s="242"/>
      <c r="M637" s="52" t="s">
        <v>11</v>
      </c>
      <c r="N637" s="52" t="s">
        <v>12</v>
      </c>
      <c r="O637" s="242"/>
    </row>
    <row r="638" spans="2:15">
      <c r="B638" s="56" t="s">
        <v>13</v>
      </c>
      <c r="C638" s="56" t="s">
        <v>14</v>
      </c>
      <c r="D638" s="56" t="s">
        <v>15</v>
      </c>
      <c r="E638" s="56" t="s">
        <v>16</v>
      </c>
      <c r="F638" s="56" t="s">
        <v>17</v>
      </c>
      <c r="G638" s="56" t="s">
        <v>18</v>
      </c>
      <c r="H638" s="56" t="s">
        <v>19</v>
      </c>
      <c r="I638" s="56" t="s">
        <v>20</v>
      </c>
      <c r="J638" s="56" t="s">
        <v>21</v>
      </c>
      <c r="K638" s="56" t="s">
        <v>22</v>
      </c>
      <c r="L638" s="56" t="s">
        <v>23</v>
      </c>
      <c r="M638" s="56" t="s">
        <v>24</v>
      </c>
      <c r="N638" s="56" t="s">
        <v>25</v>
      </c>
      <c r="O638" s="56" t="s">
        <v>26</v>
      </c>
    </row>
    <row r="639" spans="2:15">
      <c r="B639" s="4">
        <v>1100000</v>
      </c>
      <c r="C639" s="5" t="s">
        <v>72</v>
      </c>
      <c r="D639" s="4" t="s">
        <v>28</v>
      </c>
      <c r="E639" s="20">
        <f>E641</f>
        <v>0</v>
      </c>
      <c r="F639" s="160"/>
      <c r="G639" s="154">
        <f>G640</f>
        <v>9400.9699999999993</v>
      </c>
      <c r="H639" s="20">
        <f t="shared" ref="H639" si="61">H641</f>
        <v>0</v>
      </c>
      <c r="I639" s="154">
        <f t="shared" ref="I639:I640" si="62">E639+F639+G639+H639</f>
        <v>9400.9699999999993</v>
      </c>
      <c r="J639" s="154">
        <f>J641</f>
        <v>9400.9699999999993</v>
      </c>
      <c r="K639" s="154">
        <f t="shared" ref="K639:L639" si="63">K641</f>
        <v>9400.9699999999993</v>
      </c>
      <c r="L639" s="154">
        <f t="shared" si="63"/>
        <v>9400.9699999999993</v>
      </c>
      <c r="M639" s="10"/>
      <c r="N639" s="10"/>
      <c r="O639" s="10"/>
    </row>
    <row r="640" spans="2:15" ht="27">
      <c r="B640" s="4">
        <v>1172000</v>
      </c>
      <c r="C640" s="6" t="s">
        <v>58</v>
      </c>
      <c r="D640" s="4" t="s">
        <v>28</v>
      </c>
      <c r="E640" s="10"/>
      <c r="F640" s="125"/>
      <c r="G640" s="160">
        <v>9400.9699999999993</v>
      </c>
      <c r="H640" s="10"/>
      <c r="I640" s="160">
        <f t="shared" si="62"/>
        <v>9400.9699999999993</v>
      </c>
      <c r="J640" s="160">
        <f>J641</f>
        <v>9400.9699999999993</v>
      </c>
      <c r="K640" s="160">
        <f t="shared" ref="K640:L640" si="64">K641</f>
        <v>9400.9699999999993</v>
      </c>
      <c r="L640" s="160">
        <f t="shared" si="64"/>
        <v>9400.9699999999993</v>
      </c>
      <c r="M640" s="10"/>
      <c r="N640" s="10"/>
      <c r="O640" s="10"/>
    </row>
    <row r="641" spans="2:15">
      <c r="B641" s="4">
        <v>1172300</v>
      </c>
      <c r="C641" s="5" t="s">
        <v>111</v>
      </c>
      <c r="D641" s="4">
        <v>482300</v>
      </c>
      <c r="E641" s="10"/>
      <c r="F641" s="125"/>
      <c r="H641" s="10"/>
      <c r="I641" s="154"/>
      <c r="J641" s="160">
        <v>9400.9699999999993</v>
      </c>
      <c r="K641" s="160">
        <v>9400.9699999999993</v>
      </c>
      <c r="L641" s="160">
        <v>9400.9699999999993</v>
      </c>
      <c r="M641" s="10"/>
      <c r="N641" s="10"/>
      <c r="O641" s="10"/>
    </row>
    <row r="642" spans="2:15">
      <c r="B642" s="4"/>
      <c r="C642" s="4" t="s">
        <v>177</v>
      </c>
      <c r="D642" s="4"/>
      <c r="E642" s="20">
        <f>E639</f>
        <v>0</v>
      </c>
      <c r="F642" s="160"/>
      <c r="G642" s="154">
        <f t="shared" ref="G642:H642" si="65">G639</f>
        <v>9400.9699999999993</v>
      </c>
      <c r="H642" s="20">
        <f t="shared" si="65"/>
        <v>0</v>
      </c>
      <c r="I642" s="154">
        <f>E642+F642+G642+H642</f>
        <v>9400.9699999999993</v>
      </c>
      <c r="J642" s="154">
        <f>J639</f>
        <v>9400.9699999999993</v>
      </c>
      <c r="K642" s="154">
        <f>K639</f>
        <v>9400.9699999999993</v>
      </c>
      <c r="L642" s="154">
        <f>L639</f>
        <v>9400.9699999999993</v>
      </c>
      <c r="M642" s="10"/>
      <c r="N642" s="10"/>
      <c r="O642" s="10"/>
    </row>
    <row r="643" spans="2:15" s="124" customFormat="1">
      <c r="B643" s="48"/>
      <c r="C643" s="48"/>
      <c r="D643" s="48"/>
      <c r="E643" s="49"/>
      <c r="F643" s="49"/>
      <c r="G643" s="180"/>
      <c r="H643" s="49"/>
      <c r="I643" s="180"/>
      <c r="J643" s="180"/>
      <c r="K643" s="180"/>
      <c r="L643" s="180"/>
      <c r="M643" s="50"/>
      <c r="N643" s="50"/>
      <c r="O643" s="50"/>
    </row>
    <row r="644" spans="2:15">
      <c r="B644" s="48"/>
      <c r="C644" s="48"/>
      <c r="D644" s="48"/>
      <c r="E644" s="49"/>
      <c r="F644" s="50"/>
      <c r="G644" s="50"/>
      <c r="H644" s="50"/>
      <c r="I644" s="49"/>
      <c r="J644" s="49"/>
      <c r="K644" s="49"/>
      <c r="L644" s="49"/>
      <c r="M644" s="50"/>
      <c r="N644" s="50"/>
      <c r="O644" s="50"/>
    </row>
    <row r="645" spans="2:15" ht="16.5" customHeight="1">
      <c r="C645" s="126" t="s">
        <v>294</v>
      </c>
      <c r="D645" s="243" t="s">
        <v>66</v>
      </c>
      <c r="E645" s="243"/>
      <c r="F645" s="243"/>
      <c r="G645" s="244" t="s">
        <v>67</v>
      </c>
      <c r="H645" s="244"/>
      <c r="J645" s="245" t="s">
        <v>291</v>
      </c>
      <c r="K645" s="245"/>
      <c r="L645" s="245"/>
    </row>
    <row r="646" spans="2:15">
      <c r="C646" s="8"/>
      <c r="D646" s="8"/>
      <c r="E646" s="1"/>
      <c r="G646" s="244" t="s">
        <v>68</v>
      </c>
      <c r="H646" s="244"/>
      <c r="J646" s="244" t="s">
        <v>69</v>
      </c>
      <c r="K646" s="244"/>
      <c r="L646" s="244"/>
    </row>
    <row r="647" spans="2:15">
      <c r="C647" s="51" t="s">
        <v>70</v>
      </c>
      <c r="D647" s="8"/>
      <c r="E647" s="8"/>
      <c r="F647" s="8"/>
      <c r="G647" s="8"/>
      <c r="H647" s="8"/>
      <c r="I647" s="8"/>
    </row>
    <row r="648" spans="2:15" ht="16.5" customHeight="1">
      <c r="C648" s="8"/>
      <c r="D648" s="243" t="s">
        <v>71</v>
      </c>
      <c r="E648" s="243"/>
      <c r="F648" s="243"/>
      <c r="G648" s="244" t="s">
        <v>67</v>
      </c>
      <c r="H648" s="244"/>
      <c r="I648" s="7"/>
      <c r="J648" s="245" t="s">
        <v>193</v>
      </c>
      <c r="K648" s="245"/>
      <c r="L648" s="245"/>
    </row>
    <row r="649" spans="2:15">
      <c r="C649" s="8"/>
      <c r="D649" s="8"/>
      <c r="E649" s="8"/>
      <c r="F649" s="7"/>
      <c r="G649" s="244" t="s">
        <v>68</v>
      </c>
      <c r="H649" s="244"/>
      <c r="I649" s="7"/>
      <c r="J649" s="244" t="s">
        <v>69</v>
      </c>
      <c r="K649" s="244"/>
      <c r="L649" s="244"/>
    </row>
    <row r="651" spans="2:15">
      <c r="C651" s="8"/>
      <c r="D651" s="8"/>
      <c r="E651" s="8"/>
      <c r="F651" s="7"/>
      <c r="G651" s="102"/>
      <c r="H651" s="102"/>
      <c r="I651" s="7"/>
      <c r="J651" s="102"/>
      <c r="K651" s="102"/>
      <c r="L651" s="102"/>
    </row>
    <row r="653" spans="2:15" s="124" customFormat="1">
      <c r="J653" s="263" t="s">
        <v>122</v>
      </c>
      <c r="K653" s="263"/>
      <c r="L653" s="263"/>
    </row>
    <row r="654" spans="2:15" s="124" customFormat="1">
      <c r="J654" s="172"/>
      <c r="K654" s="172"/>
      <c r="L654" s="172"/>
    </row>
    <row r="655" spans="2:15" s="124" customFormat="1">
      <c r="B655" s="250" t="s">
        <v>120</v>
      </c>
      <c r="C655" s="250"/>
      <c r="D655" s="250"/>
      <c r="E655" s="250"/>
      <c r="F655" s="250"/>
      <c r="G655" s="250"/>
      <c r="H655" s="250"/>
      <c r="I655" s="250"/>
      <c r="J655" s="250"/>
      <c r="K655" s="250"/>
      <c r="L655" s="250"/>
    </row>
    <row r="656" spans="2:15" s="124" customFormat="1">
      <c r="B656" s="250" t="s">
        <v>121</v>
      </c>
      <c r="C656" s="250"/>
      <c r="D656" s="250"/>
      <c r="E656" s="250"/>
      <c r="F656" s="250"/>
      <c r="G656" s="250"/>
      <c r="H656" s="250"/>
      <c r="I656" s="250"/>
      <c r="J656" s="250"/>
      <c r="K656" s="250"/>
      <c r="L656" s="250"/>
    </row>
    <row r="657" spans="2:14" s="124" customFormat="1">
      <c r="B657" s="250" t="s">
        <v>293</v>
      </c>
      <c r="C657" s="250"/>
      <c r="D657" s="250"/>
      <c r="E657" s="250"/>
      <c r="F657" s="250"/>
      <c r="G657" s="250"/>
      <c r="H657" s="250"/>
      <c r="I657" s="250"/>
      <c r="J657" s="250"/>
      <c r="K657" s="250"/>
      <c r="L657" s="250"/>
    </row>
    <row r="658" spans="2:14" s="124" customFormat="1">
      <c r="N658" s="12"/>
    </row>
    <row r="659" spans="2:14" s="124" customFormat="1">
      <c r="B659" s="239" t="s">
        <v>29</v>
      </c>
      <c r="C659" s="239"/>
      <c r="D659" s="176" t="s">
        <v>30</v>
      </c>
      <c r="E659" s="248" t="s">
        <v>144</v>
      </c>
      <c r="F659" s="248"/>
      <c r="G659" s="248"/>
      <c r="H659" s="248"/>
      <c r="I659" s="248"/>
      <c r="J659" s="248"/>
      <c r="K659" s="248"/>
      <c r="L659" s="248"/>
    </row>
    <row r="660" spans="2:14" s="124" customFormat="1">
      <c r="B660" s="239"/>
      <c r="C660" s="239"/>
      <c r="D660" s="176" t="s">
        <v>31</v>
      </c>
      <c r="E660" s="248">
        <v>104021</v>
      </c>
      <c r="F660" s="248"/>
      <c r="G660" s="248"/>
      <c r="H660" s="248"/>
      <c r="I660" s="248"/>
      <c r="J660" s="248"/>
      <c r="K660" s="248"/>
      <c r="L660" s="248"/>
    </row>
    <row r="661" spans="2:14" s="124" customFormat="1">
      <c r="B661" s="249"/>
      <c r="C661" s="249"/>
      <c r="D661" s="249"/>
      <c r="E661" s="249"/>
      <c r="F661" s="249"/>
      <c r="G661" s="249"/>
      <c r="H661" s="249"/>
      <c r="I661" s="249"/>
      <c r="J661" s="249"/>
      <c r="K661" s="249"/>
      <c r="L661" s="249"/>
    </row>
    <row r="662" spans="2:14" s="124" customFormat="1">
      <c r="B662" s="239" t="s">
        <v>32</v>
      </c>
      <c r="C662" s="239"/>
      <c r="D662" s="176" t="s">
        <v>30</v>
      </c>
      <c r="E662" s="248" t="s">
        <v>144</v>
      </c>
      <c r="F662" s="248"/>
      <c r="G662" s="248"/>
      <c r="H662" s="248"/>
      <c r="I662" s="248"/>
      <c r="J662" s="248"/>
      <c r="K662" s="248"/>
      <c r="L662" s="248"/>
    </row>
    <row r="663" spans="2:14" s="124" customFormat="1">
      <c r="B663" s="239"/>
      <c r="C663" s="239"/>
      <c r="D663" s="176" t="s">
        <v>31</v>
      </c>
      <c r="E663" s="248">
        <v>104021</v>
      </c>
      <c r="F663" s="248"/>
      <c r="G663" s="248"/>
      <c r="H663" s="248"/>
      <c r="I663" s="248"/>
      <c r="J663" s="248"/>
      <c r="K663" s="248"/>
      <c r="L663" s="248"/>
    </row>
    <row r="664" spans="2:14" s="124" customFormat="1">
      <c r="B664" s="238"/>
      <c r="C664" s="238"/>
      <c r="D664" s="238"/>
      <c r="E664" s="238"/>
      <c r="F664" s="238"/>
      <c r="G664" s="238"/>
      <c r="H664" s="238"/>
      <c r="I664" s="238"/>
      <c r="J664" s="238"/>
      <c r="K664" s="238"/>
      <c r="L664" s="238"/>
    </row>
    <row r="665" spans="2:14" s="124" customFormat="1">
      <c r="B665" s="239" t="s">
        <v>33</v>
      </c>
      <c r="C665" s="239"/>
      <c r="D665" s="239"/>
      <c r="E665" s="248" t="s">
        <v>144</v>
      </c>
      <c r="F665" s="248"/>
      <c r="G665" s="248"/>
      <c r="H665" s="248"/>
      <c r="I665" s="248"/>
      <c r="J665" s="248"/>
      <c r="K665" s="248"/>
      <c r="L665" s="248"/>
    </row>
    <row r="666" spans="2:14" s="124" customFormat="1">
      <c r="B666" s="249"/>
      <c r="C666" s="249"/>
      <c r="D666" s="249"/>
      <c r="E666" s="249"/>
      <c r="F666" s="249"/>
      <c r="G666" s="249"/>
      <c r="H666" s="249"/>
      <c r="I666" s="249"/>
      <c r="J666" s="249"/>
      <c r="K666" s="249"/>
      <c r="L666" s="249"/>
    </row>
    <row r="667" spans="2:14" s="124" customFormat="1">
      <c r="B667" s="239" t="s">
        <v>34</v>
      </c>
      <c r="C667" s="239"/>
      <c r="D667" s="239"/>
      <c r="E667" s="248">
        <v>1006</v>
      </c>
      <c r="F667" s="248"/>
      <c r="G667" s="248"/>
      <c r="H667" s="248"/>
      <c r="I667" s="248"/>
      <c r="J667" s="248"/>
      <c r="K667" s="248"/>
      <c r="L667" s="248"/>
    </row>
    <row r="668" spans="2:14" s="124" customFormat="1">
      <c r="B668" s="238"/>
      <c r="C668" s="238"/>
      <c r="D668" s="238"/>
      <c r="E668" s="238"/>
      <c r="F668" s="238"/>
      <c r="G668" s="238"/>
      <c r="H668" s="238"/>
      <c r="I668" s="238"/>
      <c r="J668" s="238"/>
      <c r="K668" s="238"/>
      <c r="L668" s="238"/>
    </row>
    <row r="669" spans="2:14" s="124" customFormat="1">
      <c r="B669" s="239" t="s">
        <v>35</v>
      </c>
      <c r="C669" s="239"/>
      <c r="D669" s="239"/>
      <c r="E669" s="248">
        <v>1</v>
      </c>
      <c r="F669" s="248"/>
      <c r="G669" s="248"/>
      <c r="H669" s="248"/>
      <c r="I669" s="248"/>
      <c r="J669" s="248"/>
      <c r="K669" s="248"/>
      <c r="L669" s="248"/>
    </row>
    <row r="670" spans="2:14" s="124" customFormat="1">
      <c r="B670" s="249"/>
      <c r="C670" s="249"/>
      <c r="D670" s="249"/>
      <c r="E670" s="249"/>
      <c r="F670" s="249"/>
      <c r="G670" s="249"/>
      <c r="H670" s="249"/>
      <c r="I670" s="249"/>
      <c r="J670" s="249"/>
      <c r="K670" s="249"/>
      <c r="L670" s="249"/>
    </row>
    <row r="671" spans="2:14" s="124" customFormat="1">
      <c r="B671" s="251" t="s">
        <v>36</v>
      </c>
      <c r="C671" s="251"/>
      <c r="D671" s="176" t="s">
        <v>37</v>
      </c>
      <c r="E671" s="264" t="s">
        <v>142</v>
      </c>
      <c r="F671" s="264"/>
      <c r="G671" s="264"/>
      <c r="H671" s="264"/>
      <c r="I671" s="264"/>
      <c r="J671" s="264"/>
      <c r="K671" s="264"/>
      <c r="L671" s="264"/>
    </row>
    <row r="672" spans="2:14" s="124" customFormat="1">
      <c r="B672" s="251"/>
      <c r="C672" s="251"/>
      <c r="D672" s="176" t="s">
        <v>38</v>
      </c>
      <c r="E672" s="264" t="s">
        <v>186</v>
      </c>
      <c r="F672" s="264"/>
      <c r="G672" s="264"/>
      <c r="H672" s="264"/>
      <c r="I672" s="264"/>
      <c r="J672" s="264"/>
      <c r="K672" s="264"/>
      <c r="L672" s="264"/>
    </row>
    <row r="673" spans="2:15" s="124" customFormat="1">
      <c r="B673" s="251"/>
      <c r="C673" s="251"/>
      <c r="D673" s="176" t="s">
        <v>39</v>
      </c>
      <c r="E673" s="264" t="s">
        <v>142</v>
      </c>
      <c r="F673" s="264"/>
      <c r="G673" s="264"/>
      <c r="H673" s="264"/>
      <c r="I673" s="264"/>
      <c r="J673" s="264"/>
      <c r="K673" s="264"/>
      <c r="L673" s="264"/>
    </row>
    <row r="674" spans="2:15" s="124" customFormat="1">
      <c r="B674" s="249"/>
      <c r="C674" s="249"/>
      <c r="D674" s="249"/>
      <c r="E674" s="249"/>
      <c r="F674" s="249"/>
      <c r="G674" s="249"/>
      <c r="H674" s="249"/>
      <c r="I674" s="249"/>
      <c r="J674" s="249"/>
      <c r="K674" s="249"/>
      <c r="L674" s="249"/>
    </row>
    <row r="675" spans="2:15" s="124" customFormat="1" ht="27">
      <c r="B675" s="254" t="s">
        <v>40</v>
      </c>
      <c r="C675" s="255"/>
      <c r="D675" s="176" t="s">
        <v>41</v>
      </c>
      <c r="E675" s="260" t="s">
        <v>185</v>
      </c>
      <c r="F675" s="261"/>
      <c r="G675" s="261"/>
      <c r="H675" s="261"/>
      <c r="I675" s="261"/>
      <c r="J675" s="261"/>
      <c r="K675" s="261"/>
      <c r="L675" s="262"/>
    </row>
    <row r="676" spans="2:15" s="124" customFormat="1" ht="27">
      <c r="B676" s="256"/>
      <c r="C676" s="257"/>
      <c r="D676" s="176" t="s">
        <v>42</v>
      </c>
      <c r="E676" s="248">
        <v>1006</v>
      </c>
      <c r="F676" s="248"/>
      <c r="G676" s="248"/>
      <c r="H676" s="248"/>
      <c r="I676" s="248"/>
      <c r="J676" s="248"/>
      <c r="K676" s="248"/>
      <c r="L676" s="248"/>
    </row>
    <row r="677" spans="2:15" s="124" customFormat="1" ht="27">
      <c r="B677" s="256"/>
      <c r="C677" s="257"/>
      <c r="D677" s="176" t="s">
        <v>43</v>
      </c>
      <c r="E677" s="260" t="s">
        <v>198</v>
      </c>
      <c r="F677" s="261"/>
      <c r="G677" s="261"/>
      <c r="H677" s="261"/>
      <c r="I677" s="261"/>
      <c r="J677" s="261"/>
      <c r="K677" s="261"/>
      <c r="L677" s="262"/>
    </row>
    <row r="678" spans="2:15" s="124" customFormat="1" ht="27">
      <c r="B678" s="258"/>
      <c r="C678" s="259"/>
      <c r="D678" s="176" t="s">
        <v>44</v>
      </c>
      <c r="E678" s="248">
        <v>13001</v>
      </c>
      <c r="F678" s="248"/>
      <c r="G678" s="248"/>
      <c r="H678" s="248"/>
      <c r="I678" s="248"/>
      <c r="J678" s="248"/>
      <c r="K678" s="248"/>
      <c r="L678" s="248"/>
    </row>
    <row r="679" spans="2:15" s="124" customFormat="1">
      <c r="B679" s="249"/>
      <c r="C679" s="249"/>
      <c r="D679" s="249"/>
      <c r="E679" s="249"/>
      <c r="F679" s="249"/>
      <c r="G679" s="249"/>
      <c r="H679" s="249"/>
      <c r="I679" s="249"/>
      <c r="J679" s="249"/>
      <c r="K679" s="249"/>
      <c r="L679" s="249"/>
    </row>
    <row r="680" spans="2:15" s="124" customFormat="1">
      <c r="B680" s="239" t="s">
        <v>45</v>
      </c>
      <c r="C680" s="239"/>
      <c r="D680" s="239"/>
      <c r="E680" s="248" t="s">
        <v>146</v>
      </c>
      <c r="F680" s="248"/>
      <c r="G680" s="248"/>
      <c r="H680" s="248"/>
      <c r="I680" s="248"/>
      <c r="J680" s="248"/>
      <c r="K680" s="248"/>
      <c r="L680" s="248"/>
    </row>
    <row r="681" spans="2:15" s="124" customFormat="1"/>
    <row r="682" spans="2:15" s="124" customFormat="1" ht="54" customHeight="1">
      <c r="B682" s="242" t="s">
        <v>50</v>
      </c>
      <c r="C682" s="253" t="s">
        <v>1</v>
      </c>
      <c r="D682" s="253"/>
      <c r="E682" s="242" t="s">
        <v>49</v>
      </c>
      <c r="F682" s="242" t="s">
        <v>3</v>
      </c>
      <c r="G682" s="242"/>
      <c r="H682" s="242"/>
      <c r="I682" s="242" t="s">
        <v>47</v>
      </c>
      <c r="J682" s="242" t="s">
        <v>4</v>
      </c>
      <c r="K682" s="242" t="s">
        <v>5</v>
      </c>
      <c r="L682" s="242" t="s">
        <v>6</v>
      </c>
      <c r="M682" s="242" t="s">
        <v>46</v>
      </c>
      <c r="N682" s="242"/>
      <c r="O682" s="242" t="s">
        <v>7</v>
      </c>
    </row>
    <row r="683" spans="2:15" s="124" customFormat="1" ht="72" customHeight="1">
      <c r="B683" s="242"/>
      <c r="C683" s="175" t="s">
        <v>8</v>
      </c>
      <c r="D683" s="173" t="s">
        <v>0</v>
      </c>
      <c r="E683" s="242"/>
      <c r="F683" s="173" t="s">
        <v>48</v>
      </c>
      <c r="G683" s="173" t="s">
        <v>9</v>
      </c>
      <c r="H683" s="173" t="s">
        <v>10</v>
      </c>
      <c r="I683" s="242"/>
      <c r="J683" s="242"/>
      <c r="K683" s="242"/>
      <c r="L683" s="242"/>
      <c r="M683" s="173" t="s">
        <v>11</v>
      </c>
      <c r="N683" s="173" t="s">
        <v>12</v>
      </c>
      <c r="O683" s="242"/>
    </row>
    <row r="684" spans="2:15" s="124" customFormat="1">
      <c r="B684" s="177" t="s">
        <v>13</v>
      </c>
      <c r="C684" s="177" t="s">
        <v>14</v>
      </c>
      <c r="D684" s="177" t="s">
        <v>15</v>
      </c>
      <c r="E684" s="177" t="s">
        <v>16</v>
      </c>
      <c r="F684" s="177" t="s">
        <v>17</v>
      </c>
      <c r="G684" s="177" t="s">
        <v>18</v>
      </c>
      <c r="H684" s="177" t="s">
        <v>19</v>
      </c>
      <c r="I684" s="177" t="s">
        <v>20</v>
      </c>
      <c r="J684" s="177" t="s">
        <v>21</v>
      </c>
      <c r="K684" s="177" t="s">
        <v>22</v>
      </c>
      <c r="L684" s="177" t="s">
        <v>23</v>
      </c>
      <c r="M684" s="177" t="s">
        <v>24</v>
      </c>
      <c r="N684" s="177" t="s">
        <v>25</v>
      </c>
      <c r="O684" s="177" t="s">
        <v>26</v>
      </c>
    </row>
    <row r="685" spans="2:15" s="124" customFormat="1">
      <c r="B685" s="4">
        <v>1100000</v>
      </c>
      <c r="C685" s="5" t="s">
        <v>72</v>
      </c>
      <c r="D685" s="4" t="s">
        <v>28</v>
      </c>
      <c r="E685" s="155">
        <f>E686+E689</f>
        <v>323135186</v>
      </c>
      <c r="F685" s="155">
        <f t="shared" ref="F685:H685" si="66">F686+F689</f>
        <v>0</v>
      </c>
      <c r="G685" s="163">
        <f t="shared" si="66"/>
        <v>21821000</v>
      </c>
      <c r="H685" s="163">
        <f t="shared" si="66"/>
        <v>0</v>
      </c>
      <c r="I685" s="155">
        <f>E685+F685+G685+H685</f>
        <v>344956186</v>
      </c>
      <c r="J685" s="155">
        <f>J686+J689</f>
        <v>153471218.53999999</v>
      </c>
      <c r="K685" s="155">
        <f t="shared" ref="K685:L685" si="67">K686+K689</f>
        <v>153471218.53999999</v>
      </c>
      <c r="L685" s="155">
        <f t="shared" si="67"/>
        <v>153471218.53999999</v>
      </c>
      <c r="M685" s="125"/>
      <c r="N685" s="125"/>
      <c r="O685" s="125"/>
    </row>
    <row r="686" spans="2:15" s="124" customFormat="1">
      <c r="B686" s="4">
        <v>1130000</v>
      </c>
      <c r="C686" s="5" t="s">
        <v>235</v>
      </c>
      <c r="D686" s="4" t="s">
        <v>28</v>
      </c>
      <c r="E686" s="155">
        <v>209874150</v>
      </c>
      <c r="F686" s="155"/>
      <c r="G686" s="163">
        <v>21821000</v>
      </c>
      <c r="H686" s="163"/>
      <c r="I686" s="155">
        <f>E686+F686+G686+H686</f>
        <v>231695150</v>
      </c>
      <c r="J686" s="155">
        <f>J687</f>
        <v>106488420.72</v>
      </c>
      <c r="K686" s="155">
        <f t="shared" ref="K686:L686" si="68">K687</f>
        <v>106488420.72</v>
      </c>
      <c r="L686" s="155">
        <f t="shared" si="68"/>
        <v>106488420.72</v>
      </c>
      <c r="M686" s="125"/>
      <c r="N686" s="125"/>
      <c r="O686" s="125"/>
    </row>
    <row r="687" spans="2:15" s="124" customFormat="1">
      <c r="B687" s="4">
        <v>1130100</v>
      </c>
      <c r="C687" s="5" t="s">
        <v>105</v>
      </c>
      <c r="D687" s="4">
        <v>441100</v>
      </c>
      <c r="E687" s="155"/>
      <c r="F687" s="155"/>
      <c r="G687" s="163"/>
      <c r="H687" s="163"/>
      <c r="I687" s="163"/>
      <c r="J687" s="155">
        <v>106488420.72</v>
      </c>
      <c r="K687" s="155">
        <v>106488420.72</v>
      </c>
      <c r="L687" s="155">
        <v>106488420.72</v>
      </c>
      <c r="M687" s="125"/>
      <c r="N687" s="125"/>
      <c r="O687" s="125"/>
    </row>
    <row r="688" spans="2:15" s="124" customFormat="1" ht="11.25" customHeight="1">
      <c r="B688" s="4">
        <v>1130200</v>
      </c>
      <c r="C688" s="5" t="s">
        <v>106</v>
      </c>
      <c r="D688" s="4">
        <v>441200</v>
      </c>
      <c r="E688" s="155"/>
      <c r="F688" s="155"/>
      <c r="G688" s="155"/>
      <c r="H688" s="155"/>
      <c r="I688" s="155">
        <f t="shared" ref="I688:I689" si="69">E688+F688+G688+H688+I690</f>
        <v>0</v>
      </c>
      <c r="J688" s="155"/>
      <c r="K688" s="155"/>
      <c r="L688" s="155"/>
      <c r="M688" s="125"/>
      <c r="N688" s="125"/>
      <c r="O688" s="125"/>
    </row>
    <row r="689" spans="2:15" s="124" customFormat="1" ht="15" customHeight="1">
      <c r="B689" s="4">
        <v>1132000</v>
      </c>
      <c r="C689" s="5" t="s">
        <v>234</v>
      </c>
      <c r="D689" s="4"/>
      <c r="E689" s="155">
        <v>113261036</v>
      </c>
      <c r="F689" s="155"/>
      <c r="G689" s="163"/>
      <c r="H689" s="163"/>
      <c r="I689" s="155">
        <f t="shared" si="69"/>
        <v>113261036</v>
      </c>
      <c r="J689" s="155">
        <f>J690+J691</f>
        <v>46982797.82</v>
      </c>
      <c r="K689" s="155">
        <f t="shared" ref="K689:L689" si="70">K690+K691</f>
        <v>46982797.82</v>
      </c>
      <c r="L689" s="155">
        <f t="shared" si="70"/>
        <v>46982797.82</v>
      </c>
      <c r="M689" s="125"/>
      <c r="N689" s="125"/>
      <c r="O689" s="125"/>
    </row>
    <row r="690" spans="2:15" s="124" customFormat="1" ht="15.75" customHeight="1">
      <c r="B690" s="4">
        <v>1130300</v>
      </c>
      <c r="C690" s="5" t="s">
        <v>107</v>
      </c>
      <c r="D690" s="4">
        <v>442100</v>
      </c>
      <c r="E690" s="155"/>
      <c r="F690" s="155"/>
      <c r="G690" s="155"/>
      <c r="H690" s="155"/>
      <c r="I690" s="155">
        <f>E690+F690+G690+H690</f>
        <v>0</v>
      </c>
      <c r="J690" s="155">
        <v>13918772.02</v>
      </c>
      <c r="K690" s="155">
        <v>13918772.02</v>
      </c>
      <c r="L690" s="155">
        <v>13918772.02</v>
      </c>
      <c r="M690" s="125"/>
      <c r="N690" s="125"/>
      <c r="O690" s="125"/>
    </row>
    <row r="691" spans="2:15" s="124" customFormat="1">
      <c r="B691" s="4">
        <v>1130400</v>
      </c>
      <c r="C691" s="5" t="s">
        <v>108</v>
      </c>
      <c r="D691" s="4">
        <v>442200</v>
      </c>
      <c r="E691" s="155"/>
      <c r="F691" s="155"/>
      <c r="G691" s="163"/>
      <c r="H691" s="163"/>
      <c r="I691" s="155">
        <f>E691+F691+G691+H691</f>
        <v>0</v>
      </c>
      <c r="J691" s="155">
        <v>33064025.800000001</v>
      </c>
      <c r="K691" s="155">
        <v>33064025.800000001</v>
      </c>
      <c r="L691" s="155">
        <v>33064025.800000001</v>
      </c>
      <c r="M691" s="125"/>
      <c r="N691" s="125"/>
      <c r="O691" s="125"/>
    </row>
    <row r="692" spans="2:15" s="124" customFormat="1">
      <c r="B692" s="4">
        <v>1000000</v>
      </c>
      <c r="C692" s="4" t="s">
        <v>176</v>
      </c>
      <c r="D692" s="4"/>
      <c r="E692" s="155">
        <f>E685</f>
        <v>323135186</v>
      </c>
      <c r="F692" s="155"/>
      <c r="G692" s="163">
        <f t="shared" ref="G692:H692" si="71">G685</f>
        <v>21821000</v>
      </c>
      <c r="H692" s="163">
        <f t="shared" si="71"/>
        <v>0</v>
      </c>
      <c r="I692" s="155">
        <f>E692+F692+G692+H692</f>
        <v>344956186</v>
      </c>
      <c r="J692" s="155">
        <f>J686+J689</f>
        <v>153471218.53999999</v>
      </c>
      <c r="K692" s="155">
        <f t="shared" ref="K692:L692" si="72">K686+K689</f>
        <v>153471218.53999999</v>
      </c>
      <c r="L692" s="155">
        <f t="shared" si="72"/>
        <v>153471218.53999999</v>
      </c>
      <c r="M692" s="125"/>
      <c r="N692" s="125"/>
      <c r="O692" s="125"/>
    </row>
    <row r="693" spans="2:15" s="124" customFormat="1">
      <c r="B693" s="48"/>
      <c r="C693" s="48"/>
      <c r="D693" s="48"/>
      <c r="E693" s="181"/>
      <c r="F693" s="181"/>
      <c r="G693" s="182"/>
      <c r="H693" s="182"/>
      <c r="I693" s="181"/>
      <c r="J693" s="181"/>
      <c r="K693" s="181"/>
      <c r="L693" s="181"/>
      <c r="M693" s="50"/>
      <c r="N693" s="50"/>
      <c r="O693" s="50"/>
    </row>
    <row r="694" spans="2:15" s="124" customFormat="1">
      <c r="I694" s="166"/>
    </row>
    <row r="695" spans="2:15" s="124" customFormat="1" ht="16.5" customHeight="1">
      <c r="C695" s="126" t="s">
        <v>294</v>
      </c>
      <c r="D695" s="243" t="s">
        <v>66</v>
      </c>
      <c r="E695" s="243"/>
      <c r="F695" s="243"/>
      <c r="G695" s="244" t="s">
        <v>67</v>
      </c>
      <c r="H695" s="244"/>
      <c r="J695" s="245" t="s">
        <v>291</v>
      </c>
      <c r="K695" s="245"/>
      <c r="L695" s="245"/>
    </row>
    <row r="696" spans="2:15" s="124" customFormat="1" ht="15" customHeight="1">
      <c r="C696" s="8"/>
      <c r="D696" s="8"/>
      <c r="E696" s="1"/>
      <c r="G696" s="244" t="s">
        <v>68</v>
      </c>
      <c r="H696" s="244"/>
      <c r="J696" s="244" t="s">
        <v>69</v>
      </c>
      <c r="K696" s="244"/>
      <c r="L696" s="244"/>
    </row>
    <row r="697" spans="2:15" s="124" customFormat="1" ht="15" customHeight="1">
      <c r="C697" s="171" t="s">
        <v>70</v>
      </c>
      <c r="D697" s="8"/>
      <c r="E697" s="8"/>
      <c r="F697" s="8"/>
      <c r="G697" s="8"/>
      <c r="H697" s="8"/>
      <c r="I697" s="8"/>
    </row>
    <row r="698" spans="2:15" s="124" customFormat="1" ht="13.5" customHeight="1">
      <c r="C698" s="8"/>
      <c r="D698" s="243" t="s">
        <v>71</v>
      </c>
      <c r="E698" s="243"/>
      <c r="F698" s="243"/>
      <c r="G698" s="244" t="s">
        <v>67</v>
      </c>
      <c r="H698" s="244"/>
      <c r="I698" s="7"/>
      <c r="J698" s="245" t="s">
        <v>193</v>
      </c>
      <c r="K698" s="245"/>
      <c r="L698" s="245"/>
    </row>
    <row r="699" spans="2:15" s="124" customFormat="1">
      <c r="C699" s="8"/>
      <c r="D699" s="8"/>
      <c r="E699" s="8"/>
      <c r="F699" s="7"/>
      <c r="G699" s="244" t="s">
        <v>68</v>
      </c>
      <c r="H699" s="244"/>
      <c r="I699" s="7"/>
      <c r="J699" s="244" t="s">
        <v>69</v>
      </c>
      <c r="K699" s="244"/>
      <c r="L699" s="244"/>
    </row>
    <row r="700" spans="2:15" s="124" customFormat="1">
      <c r="C700" s="8"/>
      <c r="D700" s="8"/>
      <c r="E700" s="8"/>
      <c r="F700" s="7"/>
      <c r="G700" s="171"/>
      <c r="H700" s="171"/>
      <c r="I700" s="7"/>
      <c r="J700" s="171"/>
      <c r="K700" s="171"/>
      <c r="L700" s="171"/>
    </row>
    <row r="701" spans="2:15" s="124" customFormat="1">
      <c r="J701" s="263" t="s">
        <v>122</v>
      </c>
      <c r="K701" s="263"/>
      <c r="L701" s="263"/>
    </row>
    <row r="702" spans="2:15" s="124" customFormat="1">
      <c r="J702" s="172"/>
      <c r="K702" s="172"/>
      <c r="L702" s="172"/>
    </row>
    <row r="703" spans="2:15" s="124" customFormat="1">
      <c r="B703" s="250" t="s">
        <v>120</v>
      </c>
      <c r="C703" s="250"/>
      <c r="D703" s="250"/>
      <c r="E703" s="250"/>
      <c r="F703" s="250"/>
      <c r="G703" s="250"/>
      <c r="H703" s="250"/>
      <c r="I703" s="250"/>
      <c r="J703" s="250"/>
      <c r="K703" s="250"/>
      <c r="L703" s="250"/>
    </row>
    <row r="704" spans="2:15" s="124" customFormat="1">
      <c r="B704" s="250" t="s">
        <v>121</v>
      </c>
      <c r="C704" s="250"/>
      <c r="D704" s="250"/>
      <c r="E704" s="250"/>
      <c r="F704" s="250"/>
      <c r="G704" s="250"/>
      <c r="H704" s="250"/>
      <c r="I704" s="250"/>
      <c r="J704" s="250"/>
      <c r="K704" s="250"/>
      <c r="L704" s="250"/>
    </row>
    <row r="705" spans="2:14" s="124" customFormat="1">
      <c r="B705" s="250" t="s">
        <v>293</v>
      </c>
      <c r="C705" s="250"/>
      <c r="D705" s="250"/>
      <c r="E705" s="250"/>
      <c r="F705" s="250"/>
      <c r="G705" s="250"/>
      <c r="H705" s="250"/>
      <c r="I705" s="250"/>
      <c r="J705" s="250"/>
      <c r="K705" s="250"/>
      <c r="L705" s="250"/>
    </row>
    <row r="706" spans="2:14" s="124" customFormat="1">
      <c r="N706" s="12"/>
    </row>
    <row r="707" spans="2:14" s="124" customFormat="1" ht="16.5" customHeight="1">
      <c r="B707" s="239" t="s">
        <v>29</v>
      </c>
      <c r="C707" s="239"/>
      <c r="D707" s="176" t="s">
        <v>30</v>
      </c>
      <c r="E707" s="248" t="s">
        <v>144</v>
      </c>
      <c r="F707" s="248"/>
      <c r="G707" s="248"/>
      <c r="H707" s="248"/>
      <c r="I707" s="248"/>
      <c r="J707" s="248"/>
      <c r="K707" s="248"/>
      <c r="L707" s="248"/>
    </row>
    <row r="708" spans="2:14" s="124" customFormat="1">
      <c r="B708" s="239"/>
      <c r="C708" s="239"/>
      <c r="D708" s="176" t="s">
        <v>31</v>
      </c>
      <c r="E708" s="248">
        <v>104021</v>
      </c>
      <c r="F708" s="248"/>
      <c r="G708" s="248"/>
      <c r="H708" s="248"/>
      <c r="I708" s="248"/>
      <c r="J708" s="248"/>
      <c r="K708" s="248"/>
      <c r="L708" s="248"/>
    </row>
    <row r="709" spans="2:14" s="124" customFormat="1">
      <c r="B709" s="249"/>
      <c r="C709" s="249"/>
      <c r="D709" s="249"/>
      <c r="E709" s="249"/>
      <c r="F709" s="249"/>
      <c r="G709" s="249"/>
      <c r="H709" s="249"/>
      <c r="I709" s="249"/>
      <c r="J709" s="249"/>
      <c r="K709" s="249"/>
      <c r="L709" s="249"/>
    </row>
    <row r="710" spans="2:14" s="124" customFormat="1" ht="16.5" customHeight="1">
      <c r="B710" s="239" t="s">
        <v>32</v>
      </c>
      <c r="C710" s="239"/>
      <c r="D710" s="176" t="s">
        <v>30</v>
      </c>
      <c r="E710" s="248" t="s">
        <v>144</v>
      </c>
      <c r="F710" s="248"/>
      <c r="G710" s="248"/>
      <c r="H710" s="248"/>
      <c r="I710" s="248"/>
      <c r="J710" s="248"/>
      <c r="K710" s="248"/>
      <c r="L710" s="248"/>
    </row>
    <row r="711" spans="2:14" s="124" customFormat="1">
      <c r="B711" s="239"/>
      <c r="C711" s="239"/>
      <c r="D711" s="176" t="s">
        <v>31</v>
      </c>
      <c r="E711" s="248">
        <v>104021</v>
      </c>
      <c r="F711" s="248"/>
      <c r="G711" s="248"/>
      <c r="H711" s="248"/>
      <c r="I711" s="248"/>
      <c r="J711" s="248"/>
      <c r="K711" s="248"/>
      <c r="L711" s="248"/>
    </row>
    <row r="712" spans="2:14" s="124" customFormat="1">
      <c r="B712" s="238"/>
      <c r="C712" s="238"/>
      <c r="D712" s="238"/>
      <c r="E712" s="238"/>
      <c r="F712" s="238"/>
      <c r="G712" s="238"/>
      <c r="H712" s="238"/>
      <c r="I712" s="238"/>
      <c r="J712" s="238"/>
      <c r="K712" s="238"/>
      <c r="L712" s="238"/>
    </row>
    <row r="713" spans="2:14" s="124" customFormat="1" ht="16.5" customHeight="1">
      <c r="B713" s="239" t="s">
        <v>33</v>
      </c>
      <c r="C713" s="239"/>
      <c r="D713" s="239"/>
      <c r="E713" s="248" t="s">
        <v>144</v>
      </c>
      <c r="F713" s="248"/>
      <c r="G713" s="248"/>
      <c r="H713" s="248"/>
      <c r="I713" s="248"/>
      <c r="J713" s="248"/>
      <c r="K713" s="248"/>
      <c r="L713" s="248"/>
    </row>
    <row r="714" spans="2:14" s="124" customFormat="1">
      <c r="B714" s="249"/>
      <c r="C714" s="249"/>
      <c r="D714" s="249"/>
      <c r="E714" s="249"/>
      <c r="F714" s="249"/>
      <c r="G714" s="249"/>
      <c r="H714" s="249"/>
      <c r="I714" s="249"/>
      <c r="J714" s="249"/>
      <c r="K714" s="249"/>
      <c r="L714" s="249"/>
    </row>
    <row r="715" spans="2:14" s="124" customFormat="1" ht="16.5" customHeight="1">
      <c r="B715" s="239" t="s">
        <v>34</v>
      </c>
      <c r="C715" s="239"/>
      <c r="D715" s="239"/>
      <c r="E715" s="248">
        <v>1006</v>
      </c>
      <c r="F715" s="248"/>
      <c r="G715" s="248"/>
      <c r="H715" s="248"/>
      <c r="I715" s="248"/>
      <c r="J715" s="248"/>
      <c r="K715" s="248"/>
      <c r="L715" s="248"/>
    </row>
    <row r="716" spans="2:14" s="124" customFormat="1">
      <c r="B716" s="238"/>
      <c r="C716" s="238"/>
      <c r="D716" s="238"/>
      <c r="E716" s="238"/>
      <c r="F716" s="238"/>
      <c r="G716" s="238"/>
      <c r="H716" s="238"/>
      <c r="I716" s="238"/>
      <c r="J716" s="238"/>
      <c r="K716" s="238"/>
      <c r="L716" s="238"/>
    </row>
    <row r="717" spans="2:14" s="124" customFormat="1" ht="16.5" customHeight="1">
      <c r="B717" s="239" t="s">
        <v>35</v>
      </c>
      <c r="C717" s="239"/>
      <c r="D717" s="239"/>
      <c r="E717" s="248">
        <v>1</v>
      </c>
      <c r="F717" s="248"/>
      <c r="G717" s="248"/>
      <c r="H717" s="248"/>
      <c r="I717" s="248"/>
      <c r="J717" s="248"/>
      <c r="K717" s="248"/>
      <c r="L717" s="248"/>
    </row>
    <row r="718" spans="2:14" s="124" customFormat="1">
      <c r="B718" s="249"/>
      <c r="C718" s="249"/>
      <c r="D718" s="249"/>
      <c r="E718" s="249"/>
      <c r="F718" s="249"/>
      <c r="G718" s="249"/>
      <c r="H718" s="249"/>
      <c r="I718" s="249"/>
      <c r="J718" s="249"/>
      <c r="K718" s="249"/>
      <c r="L718" s="249"/>
    </row>
    <row r="719" spans="2:14" s="124" customFormat="1" ht="16.5" customHeight="1">
      <c r="B719" s="251" t="s">
        <v>36</v>
      </c>
      <c r="C719" s="251"/>
      <c r="D719" s="176" t="s">
        <v>37</v>
      </c>
      <c r="E719" s="264" t="s">
        <v>142</v>
      </c>
      <c r="F719" s="264"/>
      <c r="G719" s="264"/>
      <c r="H719" s="264"/>
      <c r="I719" s="264"/>
      <c r="J719" s="264"/>
      <c r="K719" s="264"/>
      <c r="L719" s="264"/>
    </row>
    <row r="720" spans="2:14" s="124" customFormat="1">
      <c r="B720" s="251"/>
      <c r="C720" s="251"/>
      <c r="D720" s="176" t="s">
        <v>38</v>
      </c>
      <c r="E720" s="264" t="s">
        <v>186</v>
      </c>
      <c r="F720" s="264"/>
      <c r="G720" s="264"/>
      <c r="H720" s="264"/>
      <c r="I720" s="264"/>
      <c r="J720" s="264"/>
      <c r="K720" s="264"/>
      <c r="L720" s="264"/>
    </row>
    <row r="721" spans="2:15" s="124" customFormat="1">
      <c r="B721" s="251"/>
      <c r="C721" s="251"/>
      <c r="D721" s="176" t="s">
        <v>39</v>
      </c>
      <c r="E721" s="264" t="s">
        <v>142</v>
      </c>
      <c r="F721" s="264"/>
      <c r="G721" s="264"/>
      <c r="H721" s="264"/>
      <c r="I721" s="264"/>
      <c r="J721" s="264"/>
      <c r="K721" s="264"/>
      <c r="L721" s="264"/>
    </row>
    <row r="722" spans="2:15" s="124" customFormat="1">
      <c r="B722" s="249"/>
      <c r="C722" s="249"/>
      <c r="D722" s="249"/>
      <c r="E722" s="249"/>
      <c r="F722" s="249"/>
      <c r="G722" s="249"/>
      <c r="H722" s="249"/>
      <c r="I722" s="249"/>
      <c r="J722" s="249"/>
      <c r="K722" s="249"/>
      <c r="L722" s="249"/>
    </row>
    <row r="723" spans="2:15" s="124" customFormat="1" ht="27" customHeight="1">
      <c r="B723" s="254" t="s">
        <v>40</v>
      </c>
      <c r="C723" s="255"/>
      <c r="D723" s="176" t="s">
        <v>41</v>
      </c>
      <c r="E723" s="260" t="s">
        <v>185</v>
      </c>
      <c r="F723" s="261"/>
      <c r="G723" s="261"/>
      <c r="H723" s="261"/>
      <c r="I723" s="261"/>
      <c r="J723" s="261"/>
      <c r="K723" s="261"/>
      <c r="L723" s="262"/>
    </row>
    <row r="724" spans="2:15" s="124" customFormat="1" ht="27">
      <c r="B724" s="256"/>
      <c r="C724" s="257"/>
      <c r="D724" s="176" t="s">
        <v>42</v>
      </c>
      <c r="E724" s="248">
        <v>1006</v>
      </c>
      <c r="F724" s="248"/>
      <c r="G724" s="248"/>
      <c r="H724" s="248"/>
      <c r="I724" s="248"/>
      <c r="J724" s="248"/>
      <c r="K724" s="248"/>
      <c r="L724" s="248"/>
    </row>
    <row r="725" spans="2:15" s="124" customFormat="1" ht="27" customHeight="1">
      <c r="B725" s="256"/>
      <c r="C725" s="257"/>
      <c r="D725" s="176" t="s">
        <v>43</v>
      </c>
      <c r="E725" s="260" t="s">
        <v>189</v>
      </c>
      <c r="F725" s="261"/>
      <c r="G725" s="261"/>
      <c r="H725" s="261"/>
      <c r="I725" s="261"/>
      <c r="J725" s="261"/>
      <c r="K725" s="261"/>
      <c r="L725" s="262"/>
    </row>
    <row r="726" spans="2:15" s="124" customFormat="1" ht="27">
      <c r="B726" s="258"/>
      <c r="C726" s="259"/>
      <c r="D726" s="176" t="s">
        <v>44</v>
      </c>
      <c r="E726" s="248">
        <v>13003</v>
      </c>
      <c r="F726" s="248"/>
      <c r="G726" s="248"/>
      <c r="H726" s="248"/>
      <c r="I726" s="248"/>
      <c r="J726" s="248"/>
      <c r="K726" s="248"/>
      <c r="L726" s="248"/>
    </row>
    <row r="727" spans="2:15" s="124" customFormat="1">
      <c r="B727" s="249"/>
      <c r="C727" s="249"/>
      <c r="D727" s="249"/>
      <c r="E727" s="249"/>
      <c r="F727" s="249"/>
      <c r="G727" s="249"/>
      <c r="H727" s="249"/>
      <c r="I727" s="249"/>
      <c r="J727" s="249"/>
      <c r="K727" s="249"/>
      <c r="L727" s="249"/>
    </row>
    <row r="728" spans="2:15" s="124" customFormat="1" ht="16.5" customHeight="1">
      <c r="B728" s="239" t="s">
        <v>45</v>
      </c>
      <c r="C728" s="239"/>
      <c r="D728" s="239"/>
      <c r="E728" s="248" t="s">
        <v>146</v>
      </c>
      <c r="F728" s="248"/>
      <c r="G728" s="248"/>
      <c r="H728" s="248"/>
      <c r="I728" s="248"/>
      <c r="J728" s="248"/>
      <c r="K728" s="248"/>
      <c r="L728" s="248"/>
    </row>
    <row r="729" spans="2:15" s="124" customFormat="1"/>
    <row r="730" spans="2:15" s="124" customFormat="1" ht="40.5" customHeight="1">
      <c r="B730" s="242" t="s">
        <v>50</v>
      </c>
      <c r="C730" s="253" t="s">
        <v>1</v>
      </c>
      <c r="D730" s="253"/>
      <c r="E730" s="242" t="s">
        <v>49</v>
      </c>
      <c r="F730" s="242" t="s">
        <v>3</v>
      </c>
      <c r="G730" s="242"/>
      <c r="H730" s="242"/>
      <c r="I730" s="242" t="s">
        <v>47</v>
      </c>
      <c r="J730" s="242" t="s">
        <v>4</v>
      </c>
      <c r="K730" s="242" t="s">
        <v>5</v>
      </c>
      <c r="L730" s="242" t="s">
        <v>6</v>
      </c>
      <c r="M730" s="242" t="s">
        <v>46</v>
      </c>
      <c r="N730" s="242"/>
      <c r="O730" s="242" t="s">
        <v>7</v>
      </c>
    </row>
    <row r="731" spans="2:15" s="124" customFormat="1" ht="77.25" customHeight="1">
      <c r="B731" s="242"/>
      <c r="C731" s="175" t="s">
        <v>8</v>
      </c>
      <c r="D731" s="173" t="s">
        <v>0</v>
      </c>
      <c r="E731" s="242"/>
      <c r="F731" s="173" t="s">
        <v>48</v>
      </c>
      <c r="G731" s="173" t="s">
        <v>9</v>
      </c>
      <c r="H731" s="173" t="s">
        <v>10</v>
      </c>
      <c r="I731" s="242"/>
      <c r="J731" s="242"/>
      <c r="K731" s="242"/>
      <c r="L731" s="242"/>
      <c r="M731" s="173" t="s">
        <v>11</v>
      </c>
      <c r="N731" s="173" t="s">
        <v>12</v>
      </c>
      <c r="O731" s="242"/>
    </row>
    <row r="732" spans="2:15" s="124" customFormat="1">
      <c r="B732" s="177" t="s">
        <v>13</v>
      </c>
      <c r="C732" s="177" t="s">
        <v>14</v>
      </c>
      <c r="D732" s="177" t="s">
        <v>15</v>
      </c>
      <c r="E732" s="177" t="s">
        <v>16</v>
      </c>
      <c r="F732" s="177" t="s">
        <v>17</v>
      </c>
      <c r="G732" s="177" t="s">
        <v>18</v>
      </c>
      <c r="H732" s="177" t="s">
        <v>19</v>
      </c>
      <c r="I732" s="177" t="s">
        <v>20</v>
      </c>
      <c r="J732" s="177" t="s">
        <v>21</v>
      </c>
      <c r="K732" s="177" t="s">
        <v>22</v>
      </c>
      <c r="L732" s="177" t="s">
        <v>23</v>
      </c>
      <c r="M732" s="177" t="s">
        <v>24</v>
      </c>
      <c r="N732" s="177" t="s">
        <v>25</v>
      </c>
      <c r="O732" s="177" t="s">
        <v>26</v>
      </c>
    </row>
    <row r="733" spans="2:15" s="124" customFormat="1">
      <c r="B733" s="4">
        <v>1100000</v>
      </c>
      <c r="C733" s="5" t="s">
        <v>72</v>
      </c>
      <c r="D733" s="4" t="s">
        <v>28</v>
      </c>
      <c r="E733" s="155">
        <f>E734</f>
        <v>173</v>
      </c>
      <c r="F733" s="156"/>
      <c r="G733" s="186">
        <f t="shared" ref="G733:H733" si="73">G734</f>
        <v>0</v>
      </c>
      <c r="H733" s="155">
        <f t="shared" si="73"/>
        <v>0</v>
      </c>
      <c r="I733" s="155">
        <f t="shared" ref="I733:I737" si="74">E733+F733+G733+H733</f>
        <v>173</v>
      </c>
      <c r="J733" s="155">
        <f>J734</f>
        <v>0</v>
      </c>
      <c r="K733" s="155">
        <f t="shared" ref="K733:L733" si="75">K734</f>
        <v>0</v>
      </c>
      <c r="L733" s="155">
        <f t="shared" si="75"/>
        <v>0</v>
      </c>
      <c r="M733" s="125"/>
      <c r="N733" s="125"/>
      <c r="O733" s="125"/>
    </row>
    <row r="734" spans="2:15" s="124" customFormat="1">
      <c r="B734" s="4">
        <v>1130000</v>
      </c>
      <c r="C734" s="5" t="s">
        <v>57</v>
      </c>
      <c r="D734" s="4" t="s">
        <v>28</v>
      </c>
      <c r="E734" s="155">
        <v>173</v>
      </c>
      <c r="F734" s="157"/>
      <c r="G734" s="186"/>
      <c r="H734" s="155"/>
      <c r="I734" s="155">
        <f>E734+F734+G734+H734</f>
        <v>173</v>
      </c>
      <c r="J734" s="155">
        <f>J735+J736</f>
        <v>0</v>
      </c>
      <c r="K734" s="155">
        <f>K735+K736</f>
        <v>0</v>
      </c>
      <c r="L734" s="155">
        <f>L735+L736</f>
        <v>0</v>
      </c>
      <c r="M734" s="125"/>
      <c r="N734" s="125"/>
      <c r="O734" s="125"/>
    </row>
    <row r="735" spans="2:15" s="124" customFormat="1">
      <c r="B735" s="4">
        <v>1130100</v>
      </c>
      <c r="C735" s="5" t="s">
        <v>105</v>
      </c>
      <c r="D735" s="4">
        <v>441100</v>
      </c>
      <c r="E735" s="155"/>
      <c r="F735" s="157"/>
      <c r="G735" s="187"/>
      <c r="H735" s="157"/>
      <c r="I735" s="155"/>
      <c r="J735" s="155"/>
      <c r="K735" s="155"/>
      <c r="L735" s="155"/>
      <c r="M735" s="125"/>
      <c r="N735" s="125"/>
      <c r="O735" s="125"/>
    </row>
    <row r="736" spans="2:15" s="124" customFormat="1">
      <c r="B736" s="4">
        <v>1130400</v>
      </c>
      <c r="C736" s="5" t="s">
        <v>108</v>
      </c>
      <c r="D736" s="4">
        <v>442200</v>
      </c>
      <c r="E736" s="155"/>
      <c r="F736" s="157"/>
      <c r="G736" s="187"/>
      <c r="H736" s="157"/>
      <c r="I736" s="155"/>
      <c r="J736" s="20"/>
      <c r="K736" s="20"/>
      <c r="L736" s="20"/>
      <c r="M736" s="125"/>
      <c r="N736" s="125"/>
      <c r="O736" s="125"/>
    </row>
    <row r="737" spans="2:15" s="124" customFormat="1">
      <c r="B737" s="4">
        <v>1000000</v>
      </c>
      <c r="C737" s="4" t="s">
        <v>176</v>
      </c>
      <c r="D737" s="4"/>
      <c r="E737" s="155">
        <f>E733</f>
        <v>173</v>
      </c>
      <c r="F737" s="156"/>
      <c r="G737" s="186">
        <f t="shared" ref="G737:H737" si="76">G733</f>
        <v>0</v>
      </c>
      <c r="H737" s="155">
        <f t="shared" si="76"/>
        <v>0</v>
      </c>
      <c r="I737" s="155">
        <f t="shared" si="74"/>
        <v>173</v>
      </c>
      <c r="J737" s="155">
        <f>J733</f>
        <v>0</v>
      </c>
      <c r="K737" s="155">
        <f t="shared" ref="K737:L737" si="77">K733</f>
        <v>0</v>
      </c>
      <c r="L737" s="155">
        <f t="shared" si="77"/>
        <v>0</v>
      </c>
      <c r="M737" s="125"/>
      <c r="N737" s="125"/>
      <c r="O737" s="125"/>
    </row>
    <row r="738" spans="2:15" s="124" customFormat="1">
      <c r="B738" s="48"/>
      <c r="C738" s="48"/>
      <c r="D738" s="48"/>
      <c r="E738" s="181"/>
      <c r="F738" s="185"/>
      <c r="G738" s="185"/>
      <c r="H738" s="181"/>
      <c r="I738" s="181"/>
      <c r="J738" s="181"/>
      <c r="K738" s="181"/>
      <c r="L738" s="181"/>
      <c r="M738" s="50"/>
      <c r="N738" s="50"/>
      <c r="O738" s="50"/>
    </row>
    <row r="739" spans="2:15" s="124" customFormat="1"/>
    <row r="740" spans="2:15" s="124" customFormat="1" ht="16.5" customHeight="1">
      <c r="C740" s="126" t="s">
        <v>294</v>
      </c>
      <c r="D740" s="243" t="s">
        <v>66</v>
      </c>
      <c r="E740" s="243"/>
      <c r="F740" s="243"/>
      <c r="G740" s="244" t="s">
        <v>67</v>
      </c>
      <c r="H740" s="244"/>
      <c r="J740" s="245" t="s">
        <v>291</v>
      </c>
      <c r="K740" s="245"/>
      <c r="L740" s="245"/>
    </row>
    <row r="741" spans="2:15" s="124" customFormat="1" ht="16.5" customHeight="1">
      <c r="C741" s="8"/>
      <c r="D741" s="8"/>
      <c r="E741" s="1"/>
      <c r="G741" s="244" t="s">
        <v>68</v>
      </c>
      <c r="H741" s="244"/>
      <c r="J741" s="244" t="s">
        <v>69</v>
      </c>
      <c r="K741" s="244"/>
      <c r="L741" s="244"/>
    </row>
    <row r="742" spans="2:15" s="124" customFormat="1">
      <c r="C742" s="171" t="s">
        <v>70</v>
      </c>
      <c r="D742" s="8"/>
      <c r="E742" s="8"/>
      <c r="F742" s="8"/>
      <c r="G742" s="8"/>
      <c r="H742" s="8"/>
      <c r="I742" s="8"/>
    </row>
    <row r="743" spans="2:15" s="124" customFormat="1" ht="16.5" customHeight="1">
      <c r="C743" s="8"/>
      <c r="D743" s="243" t="s">
        <v>71</v>
      </c>
      <c r="E743" s="243"/>
      <c r="F743" s="243"/>
      <c r="G743" s="244" t="s">
        <v>67</v>
      </c>
      <c r="H743" s="244"/>
      <c r="I743" s="7"/>
      <c r="J743" s="245" t="s">
        <v>193</v>
      </c>
      <c r="K743" s="245"/>
      <c r="L743" s="245"/>
    </row>
    <row r="744" spans="2:15" s="124" customFormat="1" ht="16.5" customHeight="1">
      <c r="C744" s="8"/>
      <c r="D744" s="8"/>
      <c r="E744" s="8"/>
      <c r="F744" s="7"/>
      <c r="G744" s="244" t="s">
        <v>68</v>
      </c>
      <c r="H744" s="244"/>
      <c r="I744" s="7"/>
      <c r="J744" s="244" t="s">
        <v>69</v>
      </c>
      <c r="K744" s="244"/>
      <c r="L744" s="244"/>
    </row>
    <row r="745" spans="2:15">
      <c r="K745" s="124"/>
    </row>
  </sheetData>
  <mergeCells count="810">
    <mergeCell ref="G515:H515"/>
    <mergeCell ref="J515:L515"/>
    <mergeCell ref="M499:N499"/>
    <mergeCell ref="O499:O500"/>
    <mergeCell ref="D511:F511"/>
    <mergeCell ref="G511:H511"/>
    <mergeCell ref="J511:L511"/>
    <mergeCell ref="G512:H512"/>
    <mergeCell ref="J512:L512"/>
    <mergeCell ref="D514:F514"/>
    <mergeCell ref="G514:H514"/>
    <mergeCell ref="J514:L514"/>
    <mergeCell ref="B492:C495"/>
    <mergeCell ref="E492:L492"/>
    <mergeCell ref="E493:L493"/>
    <mergeCell ref="E494:L494"/>
    <mergeCell ref="E495:L495"/>
    <mergeCell ref="B496:L496"/>
    <mergeCell ref="B497:D497"/>
    <mergeCell ref="E497:L497"/>
    <mergeCell ref="B499:B500"/>
    <mergeCell ref="C499:D499"/>
    <mergeCell ref="E499:E500"/>
    <mergeCell ref="F499:H499"/>
    <mergeCell ref="I499:I500"/>
    <mergeCell ref="J499:J500"/>
    <mergeCell ref="K499:K500"/>
    <mergeCell ref="L499:L500"/>
    <mergeCell ref="B485:L485"/>
    <mergeCell ref="B486:D486"/>
    <mergeCell ref="E486:L486"/>
    <mergeCell ref="B487:L487"/>
    <mergeCell ref="B488:C490"/>
    <mergeCell ref="E488:L488"/>
    <mergeCell ref="E489:L489"/>
    <mergeCell ref="E490:L490"/>
    <mergeCell ref="B491:L491"/>
    <mergeCell ref="B478:L478"/>
    <mergeCell ref="B479:C480"/>
    <mergeCell ref="E479:L479"/>
    <mergeCell ref="E480:L480"/>
    <mergeCell ref="B481:L481"/>
    <mergeCell ref="B482:D482"/>
    <mergeCell ref="E482:L482"/>
    <mergeCell ref="B483:L483"/>
    <mergeCell ref="B484:D484"/>
    <mergeCell ref="E484:L484"/>
    <mergeCell ref="G468:H468"/>
    <mergeCell ref="J468:L468"/>
    <mergeCell ref="J470:L470"/>
    <mergeCell ref="B472:L472"/>
    <mergeCell ref="B473:L473"/>
    <mergeCell ref="B474:L474"/>
    <mergeCell ref="B476:C477"/>
    <mergeCell ref="E476:L476"/>
    <mergeCell ref="E477:L477"/>
    <mergeCell ref="M452:N452"/>
    <mergeCell ref="O452:O453"/>
    <mergeCell ref="D464:F464"/>
    <mergeCell ref="G464:H464"/>
    <mergeCell ref="J464:L464"/>
    <mergeCell ref="G465:H465"/>
    <mergeCell ref="J465:L465"/>
    <mergeCell ref="D467:F467"/>
    <mergeCell ref="G467:H467"/>
    <mergeCell ref="J467:L467"/>
    <mergeCell ref="B445:C448"/>
    <mergeCell ref="E445:L445"/>
    <mergeCell ref="E446:L446"/>
    <mergeCell ref="E447:L447"/>
    <mergeCell ref="E448:L448"/>
    <mergeCell ref="B449:L449"/>
    <mergeCell ref="B450:D450"/>
    <mergeCell ref="E450:L450"/>
    <mergeCell ref="B452:B453"/>
    <mergeCell ref="C452:D452"/>
    <mergeCell ref="E452:E453"/>
    <mergeCell ref="F452:H452"/>
    <mergeCell ref="I452:I453"/>
    <mergeCell ref="J452:J453"/>
    <mergeCell ref="K452:K453"/>
    <mergeCell ref="L452:L453"/>
    <mergeCell ref="M358:N358"/>
    <mergeCell ref="O358:O359"/>
    <mergeCell ref="D367:F367"/>
    <mergeCell ref="G367:H367"/>
    <mergeCell ref="G368:H368"/>
    <mergeCell ref="J368:L368"/>
    <mergeCell ref="D370:F370"/>
    <mergeCell ref="G370:H370"/>
    <mergeCell ref="J370:L370"/>
    <mergeCell ref="B727:L727"/>
    <mergeCell ref="D743:F743"/>
    <mergeCell ref="G743:H743"/>
    <mergeCell ref="J743:L743"/>
    <mergeCell ref="G744:H744"/>
    <mergeCell ref="J744:L744"/>
    <mergeCell ref="B728:D728"/>
    <mergeCell ref="E728:L728"/>
    <mergeCell ref="B730:B731"/>
    <mergeCell ref="C730:D730"/>
    <mergeCell ref="E730:E731"/>
    <mergeCell ref="F730:H730"/>
    <mergeCell ref="I730:I731"/>
    <mergeCell ref="J730:J731"/>
    <mergeCell ref="K730:K731"/>
    <mergeCell ref="L730:L731"/>
    <mergeCell ref="E708:L708"/>
    <mergeCell ref="M730:N730"/>
    <mergeCell ref="O730:O731"/>
    <mergeCell ref="D740:F740"/>
    <mergeCell ref="G740:H740"/>
    <mergeCell ref="J740:L740"/>
    <mergeCell ref="G741:H741"/>
    <mergeCell ref="J741:L741"/>
    <mergeCell ref="B715:D715"/>
    <mergeCell ref="E715:L715"/>
    <mergeCell ref="B716:L716"/>
    <mergeCell ref="B717:D717"/>
    <mergeCell ref="E717:L717"/>
    <mergeCell ref="B718:L718"/>
    <mergeCell ref="B719:C721"/>
    <mergeCell ref="E719:L719"/>
    <mergeCell ref="E720:L720"/>
    <mergeCell ref="E721:L721"/>
    <mergeCell ref="B722:L722"/>
    <mergeCell ref="B723:C726"/>
    <mergeCell ref="E723:L723"/>
    <mergeCell ref="E724:L724"/>
    <mergeCell ref="E725:L725"/>
    <mergeCell ref="E726:L726"/>
    <mergeCell ref="B709:L709"/>
    <mergeCell ref="B710:C711"/>
    <mergeCell ref="E710:L710"/>
    <mergeCell ref="E711:L711"/>
    <mergeCell ref="B712:L712"/>
    <mergeCell ref="B713:D713"/>
    <mergeCell ref="E713:L713"/>
    <mergeCell ref="B714:L714"/>
    <mergeCell ref="B682:B683"/>
    <mergeCell ref="C682:D682"/>
    <mergeCell ref="E682:E683"/>
    <mergeCell ref="F682:H682"/>
    <mergeCell ref="I682:I683"/>
    <mergeCell ref="J682:J683"/>
    <mergeCell ref="K682:K683"/>
    <mergeCell ref="L682:L683"/>
    <mergeCell ref="G699:H699"/>
    <mergeCell ref="J699:L699"/>
    <mergeCell ref="J701:L701"/>
    <mergeCell ref="B703:L703"/>
    <mergeCell ref="B704:L704"/>
    <mergeCell ref="B705:L705"/>
    <mergeCell ref="B707:C708"/>
    <mergeCell ref="E707:L707"/>
    <mergeCell ref="M682:N682"/>
    <mergeCell ref="O682:O683"/>
    <mergeCell ref="D695:F695"/>
    <mergeCell ref="G695:H695"/>
    <mergeCell ref="J695:L695"/>
    <mergeCell ref="G696:H696"/>
    <mergeCell ref="J696:L696"/>
    <mergeCell ref="D698:F698"/>
    <mergeCell ref="G698:H698"/>
    <mergeCell ref="J698:L698"/>
    <mergeCell ref="B680:D680"/>
    <mergeCell ref="E680:L680"/>
    <mergeCell ref="J653:L653"/>
    <mergeCell ref="B655:L655"/>
    <mergeCell ref="B656:L656"/>
    <mergeCell ref="B657:L657"/>
    <mergeCell ref="B659:C660"/>
    <mergeCell ref="E659:L659"/>
    <mergeCell ref="E660:L660"/>
    <mergeCell ref="B661:L661"/>
    <mergeCell ref="B662:C663"/>
    <mergeCell ref="E662:L662"/>
    <mergeCell ref="E663:L663"/>
    <mergeCell ref="B664:L664"/>
    <mergeCell ref="B665:D665"/>
    <mergeCell ref="E665:L665"/>
    <mergeCell ref="B666:L666"/>
    <mergeCell ref="B667:D667"/>
    <mergeCell ref="B668:L668"/>
    <mergeCell ref="B669:D669"/>
    <mergeCell ref="E669:L669"/>
    <mergeCell ref="B670:L670"/>
    <mergeCell ref="B671:C673"/>
    <mergeCell ref="E671:L671"/>
    <mergeCell ref="E632:L632"/>
    <mergeCell ref="E626:L626"/>
    <mergeCell ref="B351:C354"/>
    <mergeCell ref="B675:C678"/>
    <mergeCell ref="E675:L675"/>
    <mergeCell ref="E676:L676"/>
    <mergeCell ref="E677:L677"/>
    <mergeCell ref="E678:L678"/>
    <mergeCell ref="B679:L679"/>
    <mergeCell ref="E672:L672"/>
    <mergeCell ref="E673:L673"/>
    <mergeCell ref="B674:L674"/>
    <mergeCell ref="J375:L375"/>
    <mergeCell ref="B377:L377"/>
    <mergeCell ref="B378:L378"/>
    <mergeCell ref="B379:L379"/>
    <mergeCell ref="B437:D437"/>
    <mergeCell ref="E437:L437"/>
    <mergeCell ref="B438:L438"/>
    <mergeCell ref="B439:D439"/>
    <mergeCell ref="E439:L439"/>
    <mergeCell ref="B440:L440"/>
    <mergeCell ref="B441:C443"/>
    <mergeCell ref="E441:L441"/>
    <mergeCell ref="M173:N173"/>
    <mergeCell ref="C173:D173"/>
    <mergeCell ref="E173:E174"/>
    <mergeCell ref="E667:L667"/>
    <mergeCell ref="E169:L169"/>
    <mergeCell ref="B170:L170"/>
    <mergeCell ref="B166:C169"/>
    <mergeCell ref="E166:L166"/>
    <mergeCell ref="E163:L163"/>
    <mergeCell ref="B162:C164"/>
    <mergeCell ref="E162:L162"/>
    <mergeCell ref="E164:L164"/>
    <mergeCell ref="B165:L165"/>
    <mergeCell ref="G186:H186"/>
    <mergeCell ref="J186:L186"/>
    <mergeCell ref="B624:L624"/>
    <mergeCell ref="B625:C627"/>
    <mergeCell ref="E625:L625"/>
    <mergeCell ref="E627:L627"/>
    <mergeCell ref="B628:L628"/>
    <mergeCell ref="B629:C632"/>
    <mergeCell ref="E629:L629"/>
    <mergeCell ref="E630:L630"/>
    <mergeCell ref="E631:L631"/>
    <mergeCell ref="G183:H183"/>
    <mergeCell ref="J183:L183"/>
    <mergeCell ref="F173:H173"/>
    <mergeCell ref="I173:I174"/>
    <mergeCell ref="J173:J174"/>
    <mergeCell ref="K173:K174"/>
    <mergeCell ref="L173:L174"/>
    <mergeCell ref="E105:L105"/>
    <mergeCell ref="E153:L153"/>
    <mergeCell ref="E154:L154"/>
    <mergeCell ref="B155:L155"/>
    <mergeCell ref="B146:L146"/>
    <mergeCell ref="B106:L106"/>
    <mergeCell ref="B107:C108"/>
    <mergeCell ref="E107:L107"/>
    <mergeCell ref="E121:L121"/>
    <mergeCell ref="E122:L122"/>
    <mergeCell ref="E123:L123"/>
    <mergeCell ref="B31:B32"/>
    <mergeCell ref="C31:D31"/>
    <mergeCell ref="E31:E32"/>
    <mergeCell ref="F31:H31"/>
    <mergeCell ref="I31:I32"/>
    <mergeCell ref="J31:J32"/>
    <mergeCell ref="K31:K32"/>
    <mergeCell ref="L31:L32"/>
    <mergeCell ref="G95:H95"/>
    <mergeCell ref="J95:L95"/>
    <mergeCell ref="O31:O32"/>
    <mergeCell ref="D91:F91"/>
    <mergeCell ref="G91:H91"/>
    <mergeCell ref="J91:L91"/>
    <mergeCell ref="G92:H92"/>
    <mergeCell ref="J92:L92"/>
    <mergeCell ref="D94:F94"/>
    <mergeCell ref="G94:H94"/>
    <mergeCell ref="J94:L94"/>
    <mergeCell ref="O173:O174"/>
    <mergeCell ref="D182:F182"/>
    <mergeCell ref="G182:H182"/>
    <mergeCell ref="J182:L182"/>
    <mergeCell ref="B104:C105"/>
    <mergeCell ref="J1:L1"/>
    <mergeCell ref="B3:L3"/>
    <mergeCell ref="B4:L4"/>
    <mergeCell ref="B5:L5"/>
    <mergeCell ref="B7:C8"/>
    <mergeCell ref="E7:L7"/>
    <mergeCell ref="E8:L8"/>
    <mergeCell ref="B9:L9"/>
    <mergeCell ref="B10:C11"/>
    <mergeCell ref="E10:L10"/>
    <mergeCell ref="E11:L11"/>
    <mergeCell ref="B12:L12"/>
    <mergeCell ref="B13:D13"/>
    <mergeCell ref="E13:L13"/>
    <mergeCell ref="B14:L14"/>
    <mergeCell ref="B15:D15"/>
    <mergeCell ref="B16:L16"/>
    <mergeCell ref="B17:D17"/>
    <mergeCell ref="E17:L17"/>
    <mergeCell ref="O636:O637"/>
    <mergeCell ref="D645:F645"/>
    <mergeCell ref="G645:H645"/>
    <mergeCell ref="J645:L645"/>
    <mergeCell ref="G646:H646"/>
    <mergeCell ref="J646:L646"/>
    <mergeCell ref="D648:F648"/>
    <mergeCell ref="G648:H648"/>
    <mergeCell ref="J648:L648"/>
    <mergeCell ref="C636:D636"/>
    <mergeCell ref="E636:E637"/>
    <mergeCell ref="F636:H636"/>
    <mergeCell ref="I636:I637"/>
    <mergeCell ref="J636:J637"/>
    <mergeCell ref="K636:K637"/>
    <mergeCell ref="L636:L637"/>
    <mergeCell ref="E623:L623"/>
    <mergeCell ref="E15:L15"/>
    <mergeCell ref="G649:H649"/>
    <mergeCell ref="J649:L649"/>
    <mergeCell ref="M636:N636"/>
    <mergeCell ref="B633:L633"/>
    <mergeCell ref="B634:D634"/>
    <mergeCell ref="E634:L634"/>
    <mergeCell ref="B636:B637"/>
    <mergeCell ref="B23:C26"/>
    <mergeCell ref="E23:L23"/>
    <mergeCell ref="E24:L24"/>
    <mergeCell ref="E25:L25"/>
    <mergeCell ref="E26:L26"/>
    <mergeCell ref="B27:L27"/>
    <mergeCell ref="B28:D28"/>
    <mergeCell ref="E28:L28"/>
    <mergeCell ref="B19:C21"/>
    <mergeCell ref="E19:L19"/>
    <mergeCell ref="E20:L20"/>
    <mergeCell ref="E21:L21"/>
    <mergeCell ref="B22:L22"/>
    <mergeCell ref="M31:N31"/>
    <mergeCell ref="B18:L18"/>
    <mergeCell ref="B618:L618"/>
    <mergeCell ref="B619:D619"/>
    <mergeCell ref="E619:L619"/>
    <mergeCell ref="B620:L620"/>
    <mergeCell ref="B621:D621"/>
    <mergeCell ref="E621:L621"/>
    <mergeCell ref="E351:L351"/>
    <mergeCell ref="E352:L352"/>
    <mergeCell ref="E353:L353"/>
    <mergeCell ref="E354:L354"/>
    <mergeCell ref="B355:L355"/>
    <mergeCell ref="B356:D356"/>
    <mergeCell ref="E356:L356"/>
    <mergeCell ref="B358:B359"/>
    <mergeCell ref="C358:D358"/>
    <mergeCell ref="E358:E359"/>
    <mergeCell ref="F358:H358"/>
    <mergeCell ref="I358:I359"/>
    <mergeCell ref="J358:J359"/>
    <mergeCell ref="K358:K359"/>
    <mergeCell ref="L358:L359"/>
    <mergeCell ref="G371:H371"/>
    <mergeCell ref="J371:L371"/>
    <mergeCell ref="E442:L442"/>
    <mergeCell ref="D185:F185"/>
    <mergeCell ref="G185:H185"/>
    <mergeCell ref="J185:L185"/>
    <mergeCell ref="B337:L337"/>
    <mergeCell ref="B196:C197"/>
    <mergeCell ref="E196:L196"/>
    <mergeCell ref="E197:L197"/>
    <mergeCell ref="B157:L157"/>
    <mergeCell ref="E158:L158"/>
    <mergeCell ref="B158:D158"/>
    <mergeCell ref="B159:L159"/>
    <mergeCell ref="J329:L329"/>
    <mergeCell ref="B173:B174"/>
    <mergeCell ref="B160:D160"/>
    <mergeCell ref="E160:L160"/>
    <mergeCell ref="B331:L331"/>
    <mergeCell ref="B332:L332"/>
    <mergeCell ref="B333:L333"/>
    <mergeCell ref="B335:C336"/>
    <mergeCell ref="E335:L335"/>
    <mergeCell ref="E336:L336"/>
    <mergeCell ref="E213:L213"/>
    <mergeCell ref="J232:L232"/>
    <mergeCell ref="J235:L235"/>
    <mergeCell ref="B198:L198"/>
    <mergeCell ref="B609:L609"/>
    <mergeCell ref="B610:L610"/>
    <mergeCell ref="J607:L607"/>
    <mergeCell ref="B199:C200"/>
    <mergeCell ref="E199:L199"/>
    <mergeCell ref="E200:L200"/>
    <mergeCell ref="B211:L211"/>
    <mergeCell ref="B212:C215"/>
    <mergeCell ref="E212:L212"/>
    <mergeCell ref="E214:L214"/>
    <mergeCell ref="E215:L215"/>
    <mergeCell ref="B216:L216"/>
    <mergeCell ref="B217:D217"/>
    <mergeCell ref="E217:L217"/>
    <mergeCell ref="B219:B220"/>
    <mergeCell ref="C219:D219"/>
    <mergeCell ref="E219:E220"/>
    <mergeCell ref="F219:H219"/>
    <mergeCell ref="I219:I220"/>
    <mergeCell ref="G232:H232"/>
    <mergeCell ref="B237:L237"/>
    <mergeCell ref="E443:L443"/>
    <mergeCell ref="B444:L444"/>
    <mergeCell ref="J98:L98"/>
    <mergeCell ref="B100:L100"/>
    <mergeCell ref="E108:L108"/>
    <mergeCell ref="B109:L109"/>
    <mergeCell ref="B101:L101"/>
    <mergeCell ref="B124:L124"/>
    <mergeCell ref="B110:D110"/>
    <mergeCell ref="E110:L110"/>
    <mergeCell ref="B111:L111"/>
    <mergeCell ref="B112:D112"/>
    <mergeCell ref="E112:L112"/>
    <mergeCell ref="B113:L113"/>
    <mergeCell ref="B114:D114"/>
    <mergeCell ref="E114:L114"/>
    <mergeCell ref="B120:C123"/>
    <mergeCell ref="E120:L120"/>
    <mergeCell ref="B102:L102"/>
    <mergeCell ref="E104:L104"/>
    <mergeCell ref="B161:L161"/>
    <mergeCell ref="E167:L167"/>
    <mergeCell ref="E168:L168"/>
    <mergeCell ref="B115:L115"/>
    <mergeCell ref="B116:C118"/>
    <mergeCell ref="E116:L116"/>
    <mergeCell ref="E117:L117"/>
    <mergeCell ref="E118:L118"/>
    <mergeCell ref="B119:L119"/>
    <mergeCell ref="B125:D125"/>
    <mergeCell ref="E125:L125"/>
    <mergeCell ref="G143:H143"/>
    <mergeCell ref="J143:L143"/>
    <mergeCell ref="B127:B128"/>
    <mergeCell ref="C127:D127"/>
    <mergeCell ref="E127:E128"/>
    <mergeCell ref="F127:H127"/>
    <mergeCell ref="I127:I128"/>
    <mergeCell ref="B147:L147"/>
    <mergeCell ref="B148:L148"/>
    <mergeCell ref="B152:L152"/>
    <mergeCell ref="E156:L156"/>
    <mergeCell ref="B150:C151"/>
    <mergeCell ref="J144:L144"/>
    <mergeCell ref="B205:L205"/>
    <mergeCell ref="B206:D206"/>
    <mergeCell ref="E206:L206"/>
    <mergeCell ref="B207:L207"/>
    <mergeCell ref="B208:C210"/>
    <mergeCell ref="E208:L208"/>
    <mergeCell ref="E209:L209"/>
    <mergeCell ref="E210:L210"/>
    <mergeCell ref="E150:L150"/>
    <mergeCell ref="B156:D156"/>
    <mergeCell ref="B201:L201"/>
    <mergeCell ref="B202:D202"/>
    <mergeCell ref="E202:L202"/>
    <mergeCell ref="B203:L203"/>
    <mergeCell ref="B204:D204"/>
    <mergeCell ref="E204:L204"/>
    <mergeCell ref="J190:L190"/>
    <mergeCell ref="B192:L192"/>
    <mergeCell ref="B193:L193"/>
    <mergeCell ref="B194:L194"/>
    <mergeCell ref="E151:L151"/>
    <mergeCell ref="B153:C154"/>
    <mergeCell ref="E171:L171"/>
    <mergeCell ref="B171:D171"/>
    <mergeCell ref="M219:N219"/>
    <mergeCell ref="O219:O220"/>
    <mergeCell ref="D228:F228"/>
    <mergeCell ref="G228:H228"/>
    <mergeCell ref="J228:L228"/>
    <mergeCell ref="G229:H229"/>
    <mergeCell ref="J229:L229"/>
    <mergeCell ref="D231:F231"/>
    <mergeCell ref="G231:H231"/>
    <mergeCell ref="J231:L231"/>
    <mergeCell ref="J219:J220"/>
    <mergeCell ref="K219:K220"/>
    <mergeCell ref="L219:L220"/>
    <mergeCell ref="B238:L238"/>
    <mergeCell ref="B239:L239"/>
    <mergeCell ref="B241:C242"/>
    <mergeCell ref="E241:L241"/>
    <mergeCell ref="E242:L242"/>
    <mergeCell ref="B243:L243"/>
    <mergeCell ref="B244:C245"/>
    <mergeCell ref="E244:L244"/>
    <mergeCell ref="E245:L245"/>
    <mergeCell ref="B246:L246"/>
    <mergeCell ref="B247:D247"/>
    <mergeCell ref="E247:L247"/>
    <mergeCell ref="B248:L248"/>
    <mergeCell ref="B249:D249"/>
    <mergeCell ref="E249:L249"/>
    <mergeCell ref="B250:L250"/>
    <mergeCell ref="B251:D251"/>
    <mergeCell ref="E251:L251"/>
    <mergeCell ref="B252:L252"/>
    <mergeCell ref="B253:C255"/>
    <mergeCell ref="E253:L253"/>
    <mergeCell ref="E254:L254"/>
    <mergeCell ref="E255:L255"/>
    <mergeCell ref="B256:L256"/>
    <mergeCell ref="B257:C260"/>
    <mergeCell ref="E257:L257"/>
    <mergeCell ref="E258:L258"/>
    <mergeCell ref="E259:L259"/>
    <mergeCell ref="E260:L260"/>
    <mergeCell ref="B261:L261"/>
    <mergeCell ref="B262:D262"/>
    <mergeCell ref="E262:L262"/>
    <mergeCell ref="B264:B265"/>
    <mergeCell ref="C264:D264"/>
    <mergeCell ref="E264:E265"/>
    <mergeCell ref="F264:H264"/>
    <mergeCell ref="I264:I265"/>
    <mergeCell ref="J264:J265"/>
    <mergeCell ref="K264:K265"/>
    <mergeCell ref="L264:L265"/>
    <mergeCell ref="M264:N264"/>
    <mergeCell ref="O264:O265"/>
    <mergeCell ref="D276:F276"/>
    <mergeCell ref="G276:H276"/>
    <mergeCell ref="J276:L276"/>
    <mergeCell ref="G277:H277"/>
    <mergeCell ref="J277:L277"/>
    <mergeCell ref="D279:F279"/>
    <mergeCell ref="G279:H279"/>
    <mergeCell ref="J279:L279"/>
    <mergeCell ref="G280:H280"/>
    <mergeCell ref="J280:L280"/>
    <mergeCell ref="J283:L283"/>
    <mergeCell ref="B285:L285"/>
    <mergeCell ref="B286:L286"/>
    <mergeCell ref="B287:L287"/>
    <mergeCell ref="B289:C290"/>
    <mergeCell ref="E289:L289"/>
    <mergeCell ref="E290:L290"/>
    <mergeCell ref="B291:L291"/>
    <mergeCell ref="B292:C293"/>
    <mergeCell ref="E292:L292"/>
    <mergeCell ref="E293:L293"/>
    <mergeCell ref="B294:L294"/>
    <mergeCell ref="B295:D295"/>
    <mergeCell ref="E295:L295"/>
    <mergeCell ref="B296:L296"/>
    <mergeCell ref="B297:D297"/>
    <mergeCell ref="E297:L297"/>
    <mergeCell ref="B298:L298"/>
    <mergeCell ref="B299:D299"/>
    <mergeCell ref="E299:L299"/>
    <mergeCell ref="B300:L300"/>
    <mergeCell ref="B301:C303"/>
    <mergeCell ref="E301:L301"/>
    <mergeCell ref="E302:L302"/>
    <mergeCell ref="E303:L303"/>
    <mergeCell ref="B304:L304"/>
    <mergeCell ref="B305:C308"/>
    <mergeCell ref="E305:L305"/>
    <mergeCell ref="E306:L306"/>
    <mergeCell ref="E307:L307"/>
    <mergeCell ref="E308:L308"/>
    <mergeCell ref="B309:L309"/>
    <mergeCell ref="B310:D310"/>
    <mergeCell ref="E310:L310"/>
    <mergeCell ref="B312:B313"/>
    <mergeCell ref="C312:D312"/>
    <mergeCell ref="E312:E313"/>
    <mergeCell ref="F312:H312"/>
    <mergeCell ref="I312:I313"/>
    <mergeCell ref="J312:J313"/>
    <mergeCell ref="K312:K313"/>
    <mergeCell ref="L312:L313"/>
    <mergeCell ref="M312:N312"/>
    <mergeCell ref="O312:O313"/>
    <mergeCell ref="D321:F321"/>
    <mergeCell ref="G321:H321"/>
    <mergeCell ref="J321:L321"/>
    <mergeCell ref="G322:H322"/>
    <mergeCell ref="J322:L322"/>
    <mergeCell ref="D324:F324"/>
    <mergeCell ref="G324:H324"/>
    <mergeCell ref="J324:L324"/>
    <mergeCell ref="G325:H325"/>
    <mergeCell ref="J325:L325"/>
    <mergeCell ref="J367:L367"/>
    <mergeCell ref="B381:C382"/>
    <mergeCell ref="E381:L381"/>
    <mergeCell ref="E382:L382"/>
    <mergeCell ref="B338:C339"/>
    <mergeCell ref="E338:L338"/>
    <mergeCell ref="E339:L339"/>
    <mergeCell ref="B340:L340"/>
    <mergeCell ref="B341:D341"/>
    <mergeCell ref="E341:L341"/>
    <mergeCell ref="B342:L342"/>
    <mergeCell ref="B343:D343"/>
    <mergeCell ref="E343:L343"/>
    <mergeCell ref="B344:L344"/>
    <mergeCell ref="B345:D345"/>
    <mergeCell ref="E345:L345"/>
    <mergeCell ref="B346:L346"/>
    <mergeCell ref="B347:C349"/>
    <mergeCell ref="E347:L347"/>
    <mergeCell ref="E348:L348"/>
    <mergeCell ref="E349:L349"/>
    <mergeCell ref="B350:L350"/>
    <mergeCell ref="B383:L383"/>
    <mergeCell ref="B384:C385"/>
    <mergeCell ref="E384:L384"/>
    <mergeCell ref="E385:L385"/>
    <mergeCell ref="B386:L386"/>
    <mergeCell ref="B387:D387"/>
    <mergeCell ref="E387:L387"/>
    <mergeCell ref="B388:L388"/>
    <mergeCell ref="B389:D389"/>
    <mergeCell ref="E389:L389"/>
    <mergeCell ref="B390:L390"/>
    <mergeCell ref="B391:D391"/>
    <mergeCell ref="E391:L391"/>
    <mergeCell ref="B392:L392"/>
    <mergeCell ref="B393:C395"/>
    <mergeCell ref="E393:L393"/>
    <mergeCell ref="E394:L394"/>
    <mergeCell ref="E395:L395"/>
    <mergeCell ref="B396:L396"/>
    <mergeCell ref="B397:C400"/>
    <mergeCell ref="E397:L397"/>
    <mergeCell ref="E398:L398"/>
    <mergeCell ref="E399:L399"/>
    <mergeCell ref="E400:L400"/>
    <mergeCell ref="B401:L401"/>
    <mergeCell ref="B402:D402"/>
    <mergeCell ref="E402:L402"/>
    <mergeCell ref="B404:B405"/>
    <mergeCell ref="C404:D404"/>
    <mergeCell ref="E404:E405"/>
    <mergeCell ref="F404:H404"/>
    <mergeCell ref="I404:I405"/>
    <mergeCell ref="J404:J405"/>
    <mergeCell ref="K404:K405"/>
    <mergeCell ref="L404:L405"/>
    <mergeCell ref="M404:N404"/>
    <mergeCell ref="O404:O405"/>
    <mergeCell ref="D416:F416"/>
    <mergeCell ref="G416:H416"/>
    <mergeCell ref="J416:L416"/>
    <mergeCell ref="G417:H417"/>
    <mergeCell ref="J417:L417"/>
    <mergeCell ref="D419:F419"/>
    <mergeCell ref="G419:H419"/>
    <mergeCell ref="J419:L419"/>
    <mergeCell ref="G420:H420"/>
    <mergeCell ref="J420:L420"/>
    <mergeCell ref="J517:L517"/>
    <mergeCell ref="B519:L519"/>
    <mergeCell ref="B520:L520"/>
    <mergeCell ref="B521:L521"/>
    <mergeCell ref="B523:C524"/>
    <mergeCell ref="E523:L523"/>
    <mergeCell ref="E524:L524"/>
    <mergeCell ref="J423:L423"/>
    <mergeCell ref="B425:L425"/>
    <mergeCell ref="B426:L426"/>
    <mergeCell ref="B427:L427"/>
    <mergeCell ref="B429:C430"/>
    <mergeCell ref="E429:L429"/>
    <mergeCell ref="E430:L430"/>
    <mergeCell ref="B431:L431"/>
    <mergeCell ref="B432:C433"/>
    <mergeCell ref="E432:L432"/>
    <mergeCell ref="E433:L433"/>
    <mergeCell ref="B434:L434"/>
    <mergeCell ref="B435:D435"/>
    <mergeCell ref="E435:L435"/>
    <mergeCell ref="B436:L436"/>
    <mergeCell ref="B525:L525"/>
    <mergeCell ref="B526:C527"/>
    <mergeCell ref="E526:L526"/>
    <mergeCell ref="E527:L527"/>
    <mergeCell ref="B528:L528"/>
    <mergeCell ref="B529:D529"/>
    <mergeCell ref="E529:L529"/>
    <mergeCell ref="B530:L530"/>
    <mergeCell ref="B531:D531"/>
    <mergeCell ref="E531:L531"/>
    <mergeCell ref="B532:L532"/>
    <mergeCell ref="B533:D533"/>
    <mergeCell ref="E533:L533"/>
    <mergeCell ref="B534:L534"/>
    <mergeCell ref="B535:C537"/>
    <mergeCell ref="E535:L535"/>
    <mergeCell ref="E536:L536"/>
    <mergeCell ref="E537:L537"/>
    <mergeCell ref="B539:C542"/>
    <mergeCell ref="E539:L539"/>
    <mergeCell ref="E540:L540"/>
    <mergeCell ref="E541:L541"/>
    <mergeCell ref="E542:L542"/>
    <mergeCell ref="B538:L538"/>
    <mergeCell ref="B543:L543"/>
    <mergeCell ref="B544:D544"/>
    <mergeCell ref="E544:L544"/>
    <mergeCell ref="B546:B547"/>
    <mergeCell ref="C546:D546"/>
    <mergeCell ref="E546:E547"/>
    <mergeCell ref="F546:H546"/>
    <mergeCell ref="I546:I547"/>
    <mergeCell ref="J546:J547"/>
    <mergeCell ref="K546:K547"/>
    <mergeCell ref="L546:L547"/>
    <mergeCell ref="M546:N546"/>
    <mergeCell ref="O546:O547"/>
    <mergeCell ref="D557:F557"/>
    <mergeCell ref="G557:H557"/>
    <mergeCell ref="J557:L557"/>
    <mergeCell ref="G558:H558"/>
    <mergeCell ref="J558:L558"/>
    <mergeCell ref="D560:F560"/>
    <mergeCell ref="G560:H560"/>
    <mergeCell ref="J560:L560"/>
    <mergeCell ref="J561:L561"/>
    <mergeCell ref="J563:L563"/>
    <mergeCell ref="B565:L565"/>
    <mergeCell ref="B566:L566"/>
    <mergeCell ref="B567:L567"/>
    <mergeCell ref="B569:C570"/>
    <mergeCell ref="E569:L569"/>
    <mergeCell ref="E570:L570"/>
    <mergeCell ref="B580:L580"/>
    <mergeCell ref="B578:L578"/>
    <mergeCell ref="B579:D579"/>
    <mergeCell ref="E579:L579"/>
    <mergeCell ref="B571:L571"/>
    <mergeCell ref="B572:C573"/>
    <mergeCell ref="E572:L572"/>
    <mergeCell ref="E573:L573"/>
    <mergeCell ref="B574:L574"/>
    <mergeCell ref="B575:D575"/>
    <mergeCell ref="E575:L575"/>
    <mergeCell ref="B576:L576"/>
    <mergeCell ref="B577:D577"/>
    <mergeCell ref="E577:L577"/>
    <mergeCell ref="G561:H561"/>
    <mergeCell ref="B581:C583"/>
    <mergeCell ref="E590:L590"/>
    <mergeCell ref="E583:L583"/>
    <mergeCell ref="B592:B593"/>
    <mergeCell ref="C592:D592"/>
    <mergeCell ref="E592:E593"/>
    <mergeCell ref="F592:H592"/>
    <mergeCell ref="I592:I593"/>
    <mergeCell ref="J592:J593"/>
    <mergeCell ref="K592:K593"/>
    <mergeCell ref="L592:L593"/>
    <mergeCell ref="B584:L584"/>
    <mergeCell ref="B585:C588"/>
    <mergeCell ref="E585:L585"/>
    <mergeCell ref="E586:L586"/>
    <mergeCell ref="E587:L587"/>
    <mergeCell ref="E588:L588"/>
    <mergeCell ref="B589:L589"/>
    <mergeCell ref="B590:D590"/>
    <mergeCell ref="E581:L581"/>
    <mergeCell ref="E582:L582"/>
    <mergeCell ref="G604:H604"/>
    <mergeCell ref="J604:L604"/>
    <mergeCell ref="G605:H605"/>
    <mergeCell ref="J605:L605"/>
    <mergeCell ref="B615:L615"/>
    <mergeCell ref="B616:C617"/>
    <mergeCell ref="E616:L616"/>
    <mergeCell ref="B611:L611"/>
    <mergeCell ref="B613:C614"/>
    <mergeCell ref="E613:L613"/>
    <mergeCell ref="E614:L614"/>
    <mergeCell ref="B622:L622"/>
    <mergeCell ref="B623:D623"/>
    <mergeCell ref="M127:N127"/>
    <mergeCell ref="O127:O128"/>
    <mergeCell ref="D139:F139"/>
    <mergeCell ref="G139:H139"/>
    <mergeCell ref="J139:L139"/>
    <mergeCell ref="G140:H140"/>
    <mergeCell ref="J140:L140"/>
    <mergeCell ref="D142:F142"/>
    <mergeCell ref="G142:H142"/>
    <mergeCell ref="J142:L142"/>
    <mergeCell ref="J127:J128"/>
    <mergeCell ref="K127:K128"/>
    <mergeCell ref="L127:L128"/>
    <mergeCell ref="E617:L617"/>
    <mergeCell ref="M592:N592"/>
    <mergeCell ref="O592:O593"/>
    <mergeCell ref="D601:F601"/>
    <mergeCell ref="G601:H601"/>
    <mergeCell ref="J601:L601"/>
    <mergeCell ref="G602:H602"/>
    <mergeCell ref="J602:L602"/>
    <mergeCell ref="D604:F604"/>
  </mergeCells>
  <pageMargins left="0.2" right="0.2" top="0.21" bottom="0.2" header="0.2" footer="0.2"/>
  <pageSetup paperSize="9" scale="52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Q822"/>
  <sheetViews>
    <sheetView topLeftCell="B613" zoomScale="120" zoomScaleNormal="120" workbookViewId="0">
      <selection activeCell="E826" sqref="E826"/>
    </sheetView>
  </sheetViews>
  <sheetFormatPr defaultRowHeight="16.5"/>
  <cols>
    <col min="1" max="1" width="2" style="9" hidden="1" customWidth="1"/>
    <col min="2" max="2" width="28.85546875" style="9" customWidth="1"/>
    <col min="3" max="3" width="27" style="9" customWidth="1"/>
    <col min="4" max="4" width="22.28515625" style="9" customWidth="1"/>
    <col min="5" max="5" width="19.42578125" style="9" customWidth="1"/>
    <col min="6" max="6" width="18.7109375" style="9" customWidth="1"/>
    <col min="7" max="7" width="19.85546875" style="9" customWidth="1"/>
    <col min="8" max="8" width="19" style="9" customWidth="1"/>
    <col min="9" max="9" width="19.85546875" style="9" customWidth="1"/>
    <col min="10" max="10" width="45" style="9" customWidth="1"/>
    <col min="11" max="16384" width="9.140625" style="9"/>
  </cols>
  <sheetData>
    <row r="1" spans="2:10">
      <c r="H1" s="13"/>
      <c r="I1" s="263" t="s">
        <v>126</v>
      </c>
      <c r="J1" s="263"/>
    </row>
    <row r="2" spans="2:10">
      <c r="F2" s="30"/>
      <c r="G2" s="30"/>
      <c r="H2" s="30"/>
    </row>
    <row r="3" spans="2:10">
      <c r="B3" s="250" t="s">
        <v>120</v>
      </c>
      <c r="C3" s="250"/>
      <c r="D3" s="250"/>
      <c r="E3" s="250"/>
      <c r="F3" s="250"/>
      <c r="G3" s="250"/>
      <c r="H3" s="250"/>
      <c r="I3" s="250"/>
    </row>
    <row r="4" spans="2:10">
      <c r="B4" s="250" t="s">
        <v>127</v>
      </c>
      <c r="C4" s="250"/>
      <c r="D4" s="250"/>
      <c r="E4" s="250"/>
      <c r="F4" s="250"/>
      <c r="G4" s="250"/>
      <c r="H4" s="250"/>
      <c r="I4" s="250"/>
    </row>
    <row r="5" spans="2:10">
      <c r="B5" s="250" t="s">
        <v>295</v>
      </c>
      <c r="C5" s="250"/>
      <c r="D5" s="250"/>
      <c r="E5" s="250"/>
      <c r="F5" s="250"/>
      <c r="G5" s="250"/>
      <c r="H5" s="250"/>
      <c r="I5" s="250"/>
    </row>
    <row r="6" spans="2:10">
      <c r="J6" s="12"/>
    </row>
    <row r="7" spans="2:10">
      <c r="B7" s="239" t="s">
        <v>29</v>
      </c>
      <c r="C7" s="29" t="s">
        <v>30</v>
      </c>
      <c r="D7" s="277" t="s">
        <v>144</v>
      </c>
      <c r="E7" s="238"/>
      <c r="F7" s="238"/>
      <c r="G7" s="238"/>
      <c r="H7" s="238"/>
      <c r="I7" s="278"/>
      <c r="J7" s="12"/>
    </row>
    <row r="8" spans="2:10">
      <c r="B8" s="239"/>
      <c r="C8" s="29" t="s">
        <v>31</v>
      </c>
      <c r="D8" s="248">
        <v>104021</v>
      </c>
      <c r="E8" s="248"/>
      <c r="F8" s="248"/>
      <c r="G8" s="248"/>
      <c r="H8" s="248"/>
      <c r="I8" s="248"/>
    </row>
    <row r="9" spans="2:10">
      <c r="B9" s="249"/>
      <c r="C9" s="249"/>
      <c r="D9" s="249"/>
      <c r="E9" s="249"/>
      <c r="F9" s="249"/>
      <c r="G9" s="249"/>
      <c r="H9" s="249"/>
      <c r="I9" s="249"/>
    </row>
    <row r="10" spans="2:10">
      <c r="B10" s="239" t="s">
        <v>32</v>
      </c>
      <c r="C10" s="29" t="s">
        <v>30</v>
      </c>
      <c r="D10" s="277" t="s">
        <v>144</v>
      </c>
      <c r="E10" s="238"/>
      <c r="F10" s="238"/>
      <c r="G10" s="238"/>
      <c r="H10" s="238"/>
      <c r="I10" s="278"/>
    </row>
    <row r="11" spans="2:10">
      <c r="B11" s="239"/>
      <c r="C11" s="29" t="s">
        <v>31</v>
      </c>
      <c r="D11" s="248">
        <v>104021</v>
      </c>
      <c r="E11" s="248"/>
      <c r="F11" s="248"/>
      <c r="G11" s="248"/>
      <c r="H11" s="248"/>
      <c r="I11" s="248"/>
    </row>
    <row r="12" spans="2:10">
      <c r="B12" s="238"/>
      <c r="C12" s="238"/>
      <c r="D12" s="238"/>
      <c r="E12" s="238"/>
      <c r="F12" s="238"/>
      <c r="G12" s="238"/>
      <c r="H12" s="238"/>
      <c r="I12" s="238"/>
    </row>
    <row r="13" spans="2:10">
      <c r="B13" s="239" t="s">
        <v>33</v>
      </c>
      <c r="C13" s="239"/>
      <c r="D13" s="277" t="s">
        <v>144</v>
      </c>
      <c r="E13" s="238"/>
      <c r="F13" s="238"/>
      <c r="G13" s="238"/>
      <c r="H13" s="238"/>
      <c r="I13" s="278"/>
    </row>
    <row r="14" spans="2:10">
      <c r="B14" s="249"/>
      <c r="C14" s="249"/>
      <c r="D14" s="297"/>
      <c r="E14" s="297"/>
      <c r="F14" s="297"/>
      <c r="G14" s="297"/>
      <c r="H14" s="297"/>
    </row>
    <row r="15" spans="2:10">
      <c r="B15" s="239" t="s">
        <v>34</v>
      </c>
      <c r="C15" s="239"/>
      <c r="D15" s="248">
        <v>1006</v>
      </c>
      <c r="E15" s="248"/>
      <c r="F15" s="248"/>
      <c r="G15" s="248"/>
      <c r="H15" s="248"/>
      <c r="I15" s="248"/>
    </row>
    <row r="16" spans="2:10">
      <c r="B16" s="238"/>
      <c r="C16" s="238"/>
      <c r="D16" s="238"/>
      <c r="E16" s="238"/>
      <c r="F16" s="238"/>
      <c r="G16" s="238"/>
      <c r="H16" s="238"/>
      <c r="I16" s="238"/>
    </row>
    <row r="17" spans="2:10">
      <c r="B17" s="251" t="s">
        <v>123</v>
      </c>
      <c r="C17" s="29" t="s">
        <v>37</v>
      </c>
      <c r="D17" s="264" t="s">
        <v>142</v>
      </c>
      <c r="E17" s="264"/>
      <c r="F17" s="264"/>
      <c r="G17" s="264"/>
      <c r="H17" s="264"/>
      <c r="I17" s="264"/>
    </row>
    <row r="18" spans="2:10">
      <c r="B18" s="251"/>
      <c r="C18" s="29" t="s">
        <v>38</v>
      </c>
      <c r="D18" s="271" t="s">
        <v>142</v>
      </c>
      <c r="E18" s="272"/>
      <c r="F18" s="272"/>
      <c r="G18" s="272"/>
      <c r="H18" s="272"/>
      <c r="I18" s="273"/>
    </row>
    <row r="19" spans="2:10">
      <c r="B19" s="251"/>
      <c r="C19" s="29" t="s">
        <v>39</v>
      </c>
      <c r="D19" s="264" t="s">
        <v>143</v>
      </c>
      <c r="E19" s="264"/>
      <c r="F19" s="264"/>
      <c r="G19" s="264"/>
      <c r="H19" s="264"/>
      <c r="I19" s="264"/>
    </row>
    <row r="20" spans="2:10">
      <c r="B20" s="249"/>
      <c r="C20" s="249"/>
      <c r="D20" s="297"/>
      <c r="E20" s="297"/>
      <c r="F20" s="297"/>
      <c r="G20" s="297"/>
      <c r="H20" s="297"/>
    </row>
    <row r="21" spans="2:10">
      <c r="B21" s="254" t="s">
        <v>124</v>
      </c>
      <c r="C21" s="29" t="s">
        <v>41</v>
      </c>
      <c r="D21" s="260" t="s">
        <v>185</v>
      </c>
      <c r="E21" s="261"/>
      <c r="F21" s="261"/>
      <c r="G21" s="261"/>
      <c r="H21" s="261"/>
      <c r="I21" s="262"/>
    </row>
    <row r="22" spans="2:10">
      <c r="B22" s="256"/>
      <c r="C22" s="29" t="s">
        <v>42</v>
      </c>
      <c r="D22" s="248">
        <v>1006</v>
      </c>
      <c r="E22" s="248"/>
      <c r="F22" s="248"/>
      <c r="G22" s="248"/>
      <c r="H22" s="248"/>
      <c r="I22" s="248"/>
    </row>
    <row r="23" spans="2:10">
      <c r="B23" s="256"/>
      <c r="C23" s="29" t="s">
        <v>43</v>
      </c>
      <c r="D23" s="260" t="s">
        <v>246</v>
      </c>
      <c r="E23" s="261"/>
      <c r="F23" s="261"/>
      <c r="G23" s="261"/>
      <c r="H23" s="261"/>
      <c r="I23" s="262"/>
    </row>
    <row r="24" spans="2:10">
      <c r="B24" s="258"/>
      <c r="C24" s="29" t="s">
        <v>44</v>
      </c>
      <c r="D24" s="248">
        <v>11004</v>
      </c>
      <c r="E24" s="248"/>
      <c r="F24" s="248"/>
      <c r="G24" s="248"/>
      <c r="H24" s="248"/>
      <c r="I24" s="248"/>
    </row>
    <row r="25" spans="2:10">
      <c r="B25" s="249"/>
      <c r="C25" s="249"/>
      <c r="D25" s="297"/>
      <c r="E25" s="297"/>
      <c r="F25" s="297"/>
      <c r="G25" s="297"/>
      <c r="H25" s="297"/>
    </row>
    <row r="26" spans="2:10">
      <c r="B26" s="239" t="s">
        <v>125</v>
      </c>
      <c r="C26" s="239"/>
      <c r="D26" s="248" t="s">
        <v>146</v>
      </c>
      <c r="E26" s="248"/>
      <c r="F26" s="248"/>
      <c r="G26" s="248"/>
      <c r="H26" s="248"/>
      <c r="I26" s="248"/>
    </row>
    <row r="28" spans="2:10" ht="55.5" customHeight="1">
      <c r="B28" s="33"/>
      <c r="C28" s="33"/>
      <c r="D28" s="289" t="s">
        <v>128</v>
      </c>
      <c r="E28" s="290"/>
      <c r="F28" s="289" t="s">
        <v>129</v>
      </c>
      <c r="G28" s="290"/>
      <c r="H28" s="291" t="s">
        <v>130</v>
      </c>
      <c r="I28" s="291" t="s">
        <v>131</v>
      </c>
      <c r="J28" s="291" t="s">
        <v>132</v>
      </c>
    </row>
    <row r="29" spans="2:10" ht="54.75" customHeight="1">
      <c r="B29" s="29" t="s">
        <v>133</v>
      </c>
      <c r="C29" s="36">
        <v>1006</v>
      </c>
      <c r="D29" s="3" t="s">
        <v>2</v>
      </c>
      <c r="E29" s="3" t="s">
        <v>134</v>
      </c>
      <c r="F29" s="3" t="s">
        <v>2</v>
      </c>
      <c r="G29" s="3" t="s">
        <v>134</v>
      </c>
      <c r="H29" s="292"/>
      <c r="I29" s="292"/>
      <c r="J29" s="292"/>
    </row>
    <row r="30" spans="2:10">
      <c r="B30" s="29" t="s">
        <v>135</v>
      </c>
      <c r="C30" s="36">
        <v>11004</v>
      </c>
      <c r="D30" s="3">
        <v>1</v>
      </c>
      <c r="E30" s="3">
        <v>2</v>
      </c>
      <c r="F30" s="3">
        <v>3</v>
      </c>
      <c r="G30" s="3">
        <v>4</v>
      </c>
      <c r="H30" s="3">
        <v>5</v>
      </c>
      <c r="I30" s="3">
        <v>6</v>
      </c>
      <c r="J30" s="3">
        <v>7</v>
      </c>
    </row>
    <row r="31" spans="2:10" ht="18.75" customHeight="1">
      <c r="B31" s="29" t="s">
        <v>136</v>
      </c>
      <c r="C31" s="260" t="s">
        <v>196</v>
      </c>
      <c r="D31" s="261"/>
      <c r="E31" s="261"/>
      <c r="F31" s="261"/>
      <c r="G31" s="261"/>
      <c r="H31" s="261"/>
      <c r="I31" s="261"/>
      <c r="J31" s="262"/>
    </row>
    <row r="32" spans="2:10" ht="144.75" customHeight="1">
      <c r="B32" s="29" t="s">
        <v>250</v>
      </c>
      <c r="C32" s="109" t="s">
        <v>195</v>
      </c>
      <c r="D32" s="34" t="s">
        <v>28</v>
      </c>
      <c r="E32" s="34" t="s">
        <v>28</v>
      </c>
      <c r="F32" s="34" t="s">
        <v>28</v>
      </c>
      <c r="G32" s="11"/>
      <c r="H32" s="34" t="s">
        <v>28</v>
      </c>
      <c r="I32" s="34" t="s">
        <v>28</v>
      </c>
      <c r="J32" s="34" t="s">
        <v>28</v>
      </c>
    </row>
    <row r="33" spans="2:10" ht="32.25" customHeight="1">
      <c r="B33" s="29" t="s">
        <v>138</v>
      </c>
      <c r="C33" s="31" t="s">
        <v>156</v>
      </c>
      <c r="D33" s="34" t="s">
        <v>28</v>
      </c>
      <c r="E33" s="34" t="s">
        <v>28</v>
      </c>
      <c r="F33" s="34" t="s">
        <v>28</v>
      </c>
      <c r="G33" s="34" t="s">
        <v>27</v>
      </c>
      <c r="H33" s="34" t="s">
        <v>28</v>
      </c>
      <c r="I33" s="34" t="s">
        <v>28</v>
      </c>
      <c r="J33" s="34" t="s">
        <v>28</v>
      </c>
    </row>
    <row r="34" spans="2:10" ht="102" customHeight="1">
      <c r="B34" s="218" t="s">
        <v>139</v>
      </c>
      <c r="C34" s="109" t="s">
        <v>267</v>
      </c>
      <c r="D34" s="34" t="s">
        <v>28</v>
      </c>
      <c r="E34" s="34" t="s">
        <v>28</v>
      </c>
      <c r="F34" s="34" t="s">
        <v>28</v>
      </c>
      <c r="G34" s="11"/>
      <c r="H34" s="34" t="s">
        <v>28</v>
      </c>
      <c r="I34" s="34" t="s">
        <v>28</v>
      </c>
      <c r="J34" s="34" t="s">
        <v>28</v>
      </c>
    </row>
    <row r="35" spans="2:10" ht="19.5" customHeight="1">
      <c r="B35" s="299" t="s">
        <v>140</v>
      </c>
      <c r="C35" s="299"/>
      <c r="D35" s="33"/>
      <c r="E35" s="33"/>
      <c r="F35" s="33"/>
      <c r="G35" s="33"/>
      <c r="H35" s="33"/>
      <c r="I35" s="33"/>
      <c r="J35" s="33"/>
    </row>
    <row r="36" spans="2:10" ht="34.5" customHeight="1">
      <c r="B36" s="300" t="s">
        <v>158</v>
      </c>
      <c r="C36" s="300"/>
      <c r="D36" s="37">
        <v>1</v>
      </c>
      <c r="E36" s="122">
        <f t="shared" ref="E36:E37" si="0">D36</f>
        <v>1</v>
      </c>
      <c r="F36" s="122">
        <v>1</v>
      </c>
      <c r="G36" s="122">
        <f t="shared" ref="G36:G40" si="1">F36</f>
        <v>1</v>
      </c>
      <c r="H36" s="122">
        <v>1</v>
      </c>
      <c r="I36" s="152">
        <f t="shared" ref="I36:I39" si="2">G36-H36</f>
        <v>0</v>
      </c>
      <c r="J36" s="11"/>
    </row>
    <row r="37" spans="2:10" ht="30" customHeight="1">
      <c r="B37" s="300" t="s">
        <v>159</v>
      </c>
      <c r="C37" s="300"/>
      <c r="D37" s="37">
        <v>1</v>
      </c>
      <c r="E37" s="122">
        <f t="shared" si="0"/>
        <v>1</v>
      </c>
      <c r="F37" s="122">
        <v>1</v>
      </c>
      <c r="G37" s="122">
        <f t="shared" si="1"/>
        <v>1</v>
      </c>
      <c r="H37" s="122">
        <v>1</v>
      </c>
      <c r="I37" s="152">
        <f t="shared" si="2"/>
        <v>0</v>
      </c>
      <c r="J37" s="11"/>
    </row>
    <row r="38" spans="2:10" ht="63" customHeight="1">
      <c r="B38" s="300" t="s">
        <v>220</v>
      </c>
      <c r="C38" s="300"/>
      <c r="D38" s="37">
        <v>95</v>
      </c>
      <c r="E38" s="122">
        <f>D38</f>
        <v>95</v>
      </c>
      <c r="F38" s="122">
        <v>95</v>
      </c>
      <c r="G38" s="37">
        <f t="shared" si="1"/>
        <v>95</v>
      </c>
      <c r="H38" s="122">
        <v>95</v>
      </c>
      <c r="I38" s="152">
        <f t="shared" si="2"/>
        <v>0</v>
      </c>
      <c r="J38" s="11"/>
    </row>
    <row r="39" spans="2:10" ht="25.5" customHeight="1">
      <c r="B39" s="295" t="s">
        <v>197</v>
      </c>
      <c r="C39" s="296"/>
      <c r="D39" s="37">
        <v>1</v>
      </c>
      <c r="E39" s="37">
        <f t="shared" ref="E39:E40" si="3">D39</f>
        <v>1</v>
      </c>
      <c r="F39" s="122">
        <v>1</v>
      </c>
      <c r="G39" s="37">
        <f t="shared" si="1"/>
        <v>1</v>
      </c>
      <c r="H39" s="122">
        <v>1</v>
      </c>
      <c r="I39" s="152">
        <f t="shared" si="2"/>
        <v>0</v>
      </c>
      <c r="J39" s="35"/>
    </row>
    <row r="40" spans="2:10" ht="65.25" customHeight="1">
      <c r="B40" s="293" t="s">
        <v>141</v>
      </c>
      <c r="C40" s="293"/>
      <c r="D40" s="152">
        <v>37183.699999999997</v>
      </c>
      <c r="E40" s="152">
        <f t="shared" si="3"/>
        <v>37183.699999999997</v>
      </c>
      <c r="F40" s="152">
        <v>21760.7</v>
      </c>
      <c r="G40" s="152">
        <f t="shared" si="1"/>
        <v>21760.7</v>
      </c>
      <c r="H40" s="152">
        <v>19914.189999999999</v>
      </c>
      <c r="I40" s="152">
        <f t="shared" ref="I40" si="4">G40-H40</f>
        <v>1846.510000000002</v>
      </c>
      <c r="J40" s="237" t="s">
        <v>270</v>
      </c>
    </row>
    <row r="42" spans="2:10" s="124" customFormat="1"/>
    <row r="43" spans="2:10" s="124" customFormat="1"/>
    <row r="44" spans="2:10">
      <c r="B44" s="126" t="s">
        <v>294</v>
      </c>
    </row>
    <row r="45" spans="2:10" ht="16.5" customHeight="1">
      <c r="C45" s="298" t="s">
        <v>66</v>
      </c>
      <c r="D45" s="298"/>
      <c r="E45" s="298"/>
      <c r="F45" s="244" t="s">
        <v>67</v>
      </c>
      <c r="G45" s="244"/>
      <c r="H45" s="245" t="s">
        <v>291</v>
      </c>
      <c r="I45" s="245"/>
      <c r="J45" s="245"/>
    </row>
    <row r="46" spans="2:10">
      <c r="C46" s="8"/>
      <c r="D46" s="8"/>
      <c r="E46" s="1"/>
      <c r="F46" s="244" t="s">
        <v>68</v>
      </c>
      <c r="G46" s="244"/>
      <c r="H46" s="244" t="s">
        <v>69</v>
      </c>
      <c r="I46" s="244"/>
      <c r="J46" s="244"/>
    </row>
    <row r="47" spans="2:10">
      <c r="B47" s="28" t="s">
        <v>70</v>
      </c>
      <c r="D47" s="8"/>
      <c r="E47" s="8"/>
      <c r="F47" s="8"/>
      <c r="G47" s="8"/>
    </row>
    <row r="48" spans="2:10" ht="16.5" customHeight="1">
      <c r="C48" s="298" t="s">
        <v>71</v>
      </c>
      <c r="D48" s="298"/>
      <c r="E48" s="298"/>
      <c r="F48" s="244" t="s">
        <v>67</v>
      </c>
      <c r="G48" s="244"/>
      <c r="H48" s="245" t="s">
        <v>193</v>
      </c>
      <c r="I48" s="245"/>
      <c r="J48" s="245"/>
    </row>
    <row r="49" spans="2:10">
      <c r="C49" s="8"/>
      <c r="D49" s="8"/>
      <c r="E49" s="8"/>
      <c r="F49" s="244" t="s">
        <v>68</v>
      </c>
      <c r="G49" s="244"/>
      <c r="H49" s="244" t="s">
        <v>69</v>
      </c>
      <c r="I49" s="244"/>
      <c r="J49" s="244"/>
    </row>
    <row r="51" spans="2:10" s="124" customFormat="1"/>
    <row r="52" spans="2:10">
      <c r="H52" s="13"/>
      <c r="I52" s="263" t="s">
        <v>126</v>
      </c>
      <c r="J52" s="263"/>
    </row>
    <row r="53" spans="2:10" ht="17.25" customHeight="1">
      <c r="F53" s="30"/>
      <c r="G53" s="30"/>
      <c r="H53" s="30"/>
    </row>
    <row r="54" spans="2:10">
      <c r="B54" s="250" t="s">
        <v>120</v>
      </c>
      <c r="C54" s="250"/>
      <c r="D54" s="250"/>
      <c r="E54" s="250"/>
      <c r="F54" s="250"/>
      <c r="G54" s="250"/>
      <c r="H54" s="250"/>
      <c r="I54" s="250"/>
    </row>
    <row r="55" spans="2:10">
      <c r="B55" s="250" t="s">
        <v>127</v>
      </c>
      <c r="C55" s="250"/>
      <c r="D55" s="250"/>
      <c r="E55" s="250"/>
      <c r="F55" s="250"/>
      <c r="G55" s="250"/>
      <c r="H55" s="250"/>
      <c r="I55" s="250"/>
    </row>
    <row r="56" spans="2:10">
      <c r="B56" s="250" t="s">
        <v>295</v>
      </c>
      <c r="C56" s="250"/>
      <c r="D56" s="250"/>
      <c r="E56" s="250"/>
      <c r="F56" s="250"/>
      <c r="G56" s="250"/>
      <c r="H56" s="250"/>
      <c r="I56" s="250"/>
    </row>
    <row r="57" spans="2:10" ht="21.75" customHeight="1">
      <c r="J57" s="12"/>
    </row>
    <row r="58" spans="2:10">
      <c r="B58" s="239" t="s">
        <v>29</v>
      </c>
      <c r="C58" s="29" t="s">
        <v>30</v>
      </c>
      <c r="D58" s="277" t="s">
        <v>144</v>
      </c>
      <c r="E58" s="238"/>
      <c r="F58" s="238"/>
      <c r="G58" s="238"/>
      <c r="H58" s="238"/>
      <c r="I58" s="278"/>
      <c r="J58" s="12"/>
    </row>
    <row r="59" spans="2:10">
      <c r="B59" s="239"/>
      <c r="C59" s="29" t="s">
        <v>31</v>
      </c>
      <c r="D59" s="248">
        <v>104021</v>
      </c>
      <c r="E59" s="248"/>
      <c r="F59" s="248"/>
      <c r="G59" s="248"/>
      <c r="H59" s="248"/>
      <c r="I59" s="248"/>
    </row>
    <row r="60" spans="2:10">
      <c r="B60" s="249"/>
      <c r="C60" s="249"/>
      <c r="D60" s="249"/>
      <c r="E60" s="249"/>
      <c r="F60" s="249"/>
      <c r="G60" s="249"/>
      <c r="H60" s="249"/>
      <c r="I60" s="249"/>
    </row>
    <row r="61" spans="2:10">
      <c r="B61" s="239" t="s">
        <v>32</v>
      </c>
      <c r="C61" s="29" t="s">
        <v>30</v>
      </c>
      <c r="D61" s="277" t="s">
        <v>144</v>
      </c>
      <c r="E61" s="238"/>
      <c r="F61" s="238"/>
      <c r="G61" s="238"/>
      <c r="H61" s="238"/>
      <c r="I61" s="278"/>
    </row>
    <row r="62" spans="2:10">
      <c r="B62" s="239"/>
      <c r="C62" s="29" t="s">
        <v>31</v>
      </c>
      <c r="D62" s="248">
        <v>104021</v>
      </c>
      <c r="E62" s="248"/>
      <c r="F62" s="248"/>
      <c r="G62" s="248"/>
      <c r="H62" s="248"/>
      <c r="I62" s="248"/>
    </row>
    <row r="63" spans="2:10">
      <c r="B63" s="238"/>
      <c r="C63" s="238"/>
      <c r="D63" s="238"/>
      <c r="E63" s="238"/>
      <c r="F63" s="238"/>
      <c r="G63" s="238"/>
      <c r="H63" s="238"/>
      <c r="I63" s="238"/>
    </row>
    <row r="64" spans="2:10">
      <c r="B64" s="239" t="s">
        <v>33</v>
      </c>
      <c r="C64" s="239"/>
      <c r="D64" s="277" t="s">
        <v>144</v>
      </c>
      <c r="E64" s="238"/>
      <c r="F64" s="238"/>
      <c r="G64" s="238"/>
      <c r="H64" s="238"/>
      <c r="I64" s="278"/>
    </row>
    <row r="65" spans="2:10">
      <c r="B65" s="249"/>
      <c r="C65" s="249"/>
      <c r="D65" s="297"/>
      <c r="E65" s="297"/>
      <c r="F65" s="297"/>
      <c r="G65" s="297"/>
      <c r="H65" s="297"/>
    </row>
    <row r="66" spans="2:10">
      <c r="B66" s="239" t="s">
        <v>34</v>
      </c>
      <c r="C66" s="239"/>
      <c r="D66" s="248">
        <v>1006</v>
      </c>
      <c r="E66" s="248"/>
      <c r="F66" s="248"/>
      <c r="G66" s="248"/>
      <c r="H66" s="248"/>
      <c r="I66" s="248"/>
    </row>
    <row r="67" spans="2:10">
      <c r="B67" s="238"/>
      <c r="C67" s="238"/>
      <c r="D67" s="238"/>
      <c r="E67" s="238"/>
      <c r="F67" s="238"/>
      <c r="G67" s="238"/>
      <c r="H67" s="238"/>
      <c r="I67" s="238"/>
    </row>
    <row r="68" spans="2:10">
      <c r="B68" s="251" t="s">
        <v>123</v>
      </c>
      <c r="C68" s="29" t="s">
        <v>37</v>
      </c>
      <c r="D68" s="264" t="s">
        <v>142</v>
      </c>
      <c r="E68" s="264"/>
      <c r="F68" s="264"/>
      <c r="G68" s="264"/>
      <c r="H68" s="264"/>
      <c r="I68" s="264"/>
    </row>
    <row r="69" spans="2:10">
      <c r="B69" s="251"/>
      <c r="C69" s="29" t="s">
        <v>38</v>
      </c>
      <c r="D69" s="271" t="s">
        <v>186</v>
      </c>
      <c r="E69" s="272"/>
      <c r="F69" s="272"/>
      <c r="G69" s="272"/>
      <c r="H69" s="272"/>
      <c r="I69" s="273"/>
    </row>
    <row r="70" spans="2:10">
      <c r="B70" s="251"/>
      <c r="C70" s="29" t="s">
        <v>39</v>
      </c>
      <c r="D70" s="264" t="s">
        <v>142</v>
      </c>
      <c r="E70" s="264"/>
      <c r="F70" s="264"/>
      <c r="G70" s="264"/>
      <c r="H70" s="264"/>
      <c r="I70" s="264"/>
    </row>
    <row r="71" spans="2:10">
      <c r="B71" s="249"/>
      <c r="C71" s="249"/>
      <c r="D71" s="297"/>
      <c r="E71" s="297"/>
      <c r="F71" s="297"/>
      <c r="G71" s="297"/>
      <c r="H71" s="297"/>
    </row>
    <row r="72" spans="2:10">
      <c r="B72" s="254" t="s">
        <v>124</v>
      </c>
      <c r="C72" s="29" t="s">
        <v>41</v>
      </c>
      <c r="D72" s="260" t="s">
        <v>185</v>
      </c>
      <c r="E72" s="261"/>
      <c r="F72" s="261"/>
      <c r="G72" s="261"/>
      <c r="H72" s="261"/>
      <c r="I72" s="262"/>
    </row>
    <row r="73" spans="2:10">
      <c r="B73" s="256"/>
      <c r="C73" s="29" t="s">
        <v>42</v>
      </c>
      <c r="D73" s="248">
        <v>1006</v>
      </c>
      <c r="E73" s="248"/>
      <c r="F73" s="248"/>
      <c r="G73" s="248"/>
      <c r="H73" s="248"/>
      <c r="I73" s="248"/>
    </row>
    <row r="74" spans="2:10">
      <c r="B74" s="256"/>
      <c r="C74" s="29" t="s">
        <v>43</v>
      </c>
      <c r="D74" s="260" t="s">
        <v>198</v>
      </c>
      <c r="E74" s="261"/>
      <c r="F74" s="261"/>
      <c r="G74" s="261"/>
      <c r="H74" s="261"/>
      <c r="I74" s="262"/>
    </row>
    <row r="75" spans="2:10">
      <c r="B75" s="258"/>
      <c r="C75" s="29" t="s">
        <v>44</v>
      </c>
      <c r="D75" s="248">
        <v>13001</v>
      </c>
      <c r="E75" s="248"/>
      <c r="F75" s="248"/>
      <c r="G75" s="248"/>
      <c r="H75" s="248"/>
      <c r="I75" s="248"/>
    </row>
    <row r="76" spans="2:10">
      <c r="B76" s="249"/>
      <c r="C76" s="249"/>
      <c r="D76" s="297"/>
      <c r="E76" s="297"/>
      <c r="F76" s="297"/>
      <c r="G76" s="297"/>
      <c r="H76" s="297"/>
    </row>
    <row r="77" spans="2:10">
      <c r="B77" s="239" t="s">
        <v>125</v>
      </c>
      <c r="C77" s="239"/>
      <c r="D77" s="248" t="s">
        <v>146</v>
      </c>
      <c r="E77" s="248"/>
      <c r="F77" s="248"/>
      <c r="G77" s="248"/>
      <c r="H77" s="248"/>
      <c r="I77" s="248"/>
    </row>
    <row r="79" spans="2:10" ht="60" customHeight="1">
      <c r="B79" s="33"/>
      <c r="C79" s="33"/>
      <c r="D79" s="289" t="s">
        <v>128</v>
      </c>
      <c r="E79" s="290"/>
      <c r="F79" s="289" t="s">
        <v>129</v>
      </c>
      <c r="G79" s="290"/>
      <c r="H79" s="291" t="s">
        <v>130</v>
      </c>
      <c r="I79" s="291" t="s">
        <v>131</v>
      </c>
      <c r="J79" s="291" t="s">
        <v>132</v>
      </c>
    </row>
    <row r="80" spans="2:10" ht="30" customHeight="1">
      <c r="B80" s="29" t="s">
        <v>133</v>
      </c>
      <c r="C80" s="36">
        <v>1006</v>
      </c>
      <c r="D80" s="3" t="s">
        <v>2</v>
      </c>
      <c r="E80" s="3" t="s">
        <v>134</v>
      </c>
      <c r="F80" s="3" t="s">
        <v>2</v>
      </c>
      <c r="G80" s="3" t="s">
        <v>134</v>
      </c>
      <c r="H80" s="292"/>
      <c r="I80" s="292"/>
      <c r="J80" s="292"/>
    </row>
    <row r="81" spans="2:10" ht="18" customHeight="1">
      <c r="B81" s="29" t="s">
        <v>135</v>
      </c>
      <c r="C81" s="36">
        <v>13001</v>
      </c>
      <c r="D81" s="3">
        <v>1</v>
      </c>
      <c r="E81" s="3">
        <v>2</v>
      </c>
      <c r="F81" s="3">
        <v>3</v>
      </c>
      <c r="G81" s="3">
        <v>4</v>
      </c>
      <c r="H81" s="3">
        <v>5</v>
      </c>
      <c r="I81" s="3">
        <v>6</v>
      </c>
      <c r="J81" s="3">
        <v>7</v>
      </c>
    </row>
    <row r="82" spans="2:10" ht="33" customHeight="1">
      <c r="B82" s="29" t="s">
        <v>136</v>
      </c>
      <c r="C82" s="260" t="s">
        <v>198</v>
      </c>
      <c r="D82" s="261"/>
      <c r="E82" s="261"/>
      <c r="F82" s="261"/>
      <c r="G82" s="261"/>
      <c r="H82" s="261"/>
      <c r="I82" s="261"/>
      <c r="J82" s="262"/>
    </row>
    <row r="83" spans="2:10" ht="51.75" customHeight="1">
      <c r="B83" s="29" t="s">
        <v>250</v>
      </c>
      <c r="C83" s="31" t="s">
        <v>199</v>
      </c>
      <c r="D83" s="34" t="s">
        <v>28</v>
      </c>
      <c r="E83" s="34" t="s">
        <v>28</v>
      </c>
      <c r="F83" s="34" t="s">
        <v>28</v>
      </c>
      <c r="G83" s="11"/>
      <c r="H83" s="34" t="s">
        <v>28</v>
      </c>
      <c r="I83" s="34" t="s">
        <v>28</v>
      </c>
      <c r="J83" s="34" t="s">
        <v>28</v>
      </c>
    </row>
    <row r="84" spans="2:10" ht="40.5" customHeight="1">
      <c r="B84" s="29" t="s">
        <v>138</v>
      </c>
      <c r="C84" s="31" t="s">
        <v>200</v>
      </c>
      <c r="D84" s="34" t="s">
        <v>28</v>
      </c>
      <c r="E84" s="34" t="s">
        <v>28</v>
      </c>
      <c r="F84" s="34" t="s">
        <v>28</v>
      </c>
      <c r="G84" s="34" t="s">
        <v>27</v>
      </c>
      <c r="H84" s="34" t="s">
        <v>28</v>
      </c>
      <c r="I84" s="34" t="s">
        <v>28</v>
      </c>
      <c r="J84" s="34" t="s">
        <v>28</v>
      </c>
    </row>
    <row r="85" spans="2:10" ht="48" customHeight="1">
      <c r="B85" s="149" t="s">
        <v>139</v>
      </c>
      <c r="C85" s="31" t="s">
        <v>160</v>
      </c>
      <c r="D85" s="34" t="s">
        <v>28</v>
      </c>
      <c r="E85" s="34" t="s">
        <v>28</v>
      </c>
      <c r="F85" s="34" t="s">
        <v>28</v>
      </c>
      <c r="G85" s="11"/>
      <c r="H85" s="34" t="s">
        <v>28</v>
      </c>
      <c r="I85" s="34" t="s">
        <v>28</v>
      </c>
      <c r="J85" s="34" t="s">
        <v>28</v>
      </c>
    </row>
    <row r="86" spans="2:10" ht="42" customHeight="1">
      <c r="B86" s="299" t="s">
        <v>140</v>
      </c>
      <c r="C86" s="299"/>
      <c r="D86" s="33"/>
      <c r="E86" s="33"/>
      <c r="F86" s="33"/>
      <c r="G86" s="33"/>
      <c r="H86" s="33"/>
      <c r="I86" s="33"/>
      <c r="J86" s="33"/>
    </row>
    <row r="87" spans="2:10" ht="295.5" customHeight="1" thickBot="1">
      <c r="B87" s="293" t="s">
        <v>141</v>
      </c>
      <c r="C87" s="293"/>
      <c r="D87" s="106">
        <v>323135186</v>
      </c>
      <c r="E87" s="106">
        <v>344956186</v>
      </c>
      <c r="F87" s="106">
        <v>167559119.59999999</v>
      </c>
      <c r="G87" s="106">
        <v>167380119.59999999</v>
      </c>
      <c r="H87" s="106">
        <v>153471218.53999999</v>
      </c>
      <c r="I87" s="106">
        <f>G87-H87</f>
        <v>13908901.060000002</v>
      </c>
      <c r="J87" s="209" t="s">
        <v>298</v>
      </c>
    </row>
    <row r="88" spans="2:10" s="124" customFormat="1" ht="22.5" customHeight="1">
      <c r="B88" s="170"/>
      <c r="C88" s="170"/>
      <c r="D88" s="168"/>
      <c r="E88" s="168"/>
      <c r="F88" s="168"/>
      <c r="G88" s="168"/>
      <c r="H88" s="168"/>
      <c r="I88" s="168"/>
      <c r="J88" s="169"/>
    </row>
    <row r="89" spans="2:10" s="124" customFormat="1" ht="22.5" customHeight="1">
      <c r="B89" s="170"/>
      <c r="C89" s="170"/>
      <c r="D89" s="168"/>
      <c r="E89" s="168"/>
      <c r="F89" s="168"/>
      <c r="G89" s="168"/>
      <c r="H89" s="168"/>
      <c r="I89" s="168"/>
      <c r="J89" s="169"/>
    </row>
    <row r="90" spans="2:10" s="124" customFormat="1" ht="22.5" customHeight="1">
      <c r="B90" s="170"/>
      <c r="C90" s="170"/>
      <c r="D90" s="168"/>
      <c r="E90" s="168"/>
      <c r="F90" s="168"/>
      <c r="G90" s="168"/>
      <c r="H90" s="168"/>
      <c r="I90" s="168"/>
      <c r="J90" s="169"/>
    </row>
    <row r="91" spans="2:10" ht="16.5" customHeight="1">
      <c r="B91" s="126" t="s">
        <v>294</v>
      </c>
      <c r="C91" s="298" t="s">
        <v>66</v>
      </c>
      <c r="D91" s="298"/>
      <c r="E91" s="298"/>
      <c r="F91" s="244" t="s">
        <v>67</v>
      </c>
      <c r="G91" s="244"/>
      <c r="H91" s="245" t="s">
        <v>291</v>
      </c>
      <c r="I91" s="245"/>
      <c r="J91" s="245"/>
    </row>
    <row r="92" spans="2:10">
      <c r="C92" s="8"/>
      <c r="D92" s="8"/>
      <c r="E92" s="1"/>
      <c r="F92" s="244" t="s">
        <v>68</v>
      </c>
      <c r="G92" s="244"/>
      <c r="H92" s="244" t="s">
        <v>69</v>
      </c>
      <c r="I92" s="244"/>
      <c r="J92" s="244"/>
    </row>
    <row r="93" spans="2:10">
      <c r="B93" s="28" t="s">
        <v>70</v>
      </c>
      <c r="D93" s="8"/>
      <c r="E93" s="8"/>
      <c r="F93" s="8"/>
      <c r="G93" s="8"/>
    </row>
    <row r="94" spans="2:10" ht="16.5" customHeight="1">
      <c r="C94" s="298" t="s">
        <v>71</v>
      </c>
      <c r="D94" s="298"/>
      <c r="E94" s="298"/>
      <c r="F94" s="244" t="s">
        <v>67</v>
      </c>
      <c r="G94" s="244"/>
      <c r="H94" s="245" t="s">
        <v>193</v>
      </c>
      <c r="I94" s="245"/>
      <c r="J94" s="245"/>
    </row>
    <row r="95" spans="2:10">
      <c r="C95" s="8"/>
      <c r="D95" s="8"/>
      <c r="E95" s="8"/>
      <c r="F95" s="244" t="s">
        <v>68</v>
      </c>
      <c r="G95" s="244"/>
      <c r="H95" s="244" t="s">
        <v>69</v>
      </c>
      <c r="I95" s="244"/>
      <c r="J95" s="244"/>
    </row>
    <row r="96" spans="2:10" s="124" customFormat="1">
      <c r="C96" s="8"/>
      <c r="D96" s="8"/>
      <c r="E96" s="8"/>
      <c r="F96" s="135"/>
      <c r="G96" s="135"/>
      <c r="H96" s="135"/>
      <c r="I96" s="135"/>
      <c r="J96" s="135"/>
    </row>
    <row r="97" spans="2:10">
      <c r="H97" s="13"/>
      <c r="I97" s="263" t="s">
        <v>126</v>
      </c>
      <c r="J97" s="263"/>
    </row>
    <row r="98" spans="2:10" ht="15" customHeight="1">
      <c r="F98" s="100"/>
      <c r="G98" s="100"/>
      <c r="H98" s="100"/>
    </row>
    <row r="99" spans="2:10">
      <c r="B99" s="250" t="s">
        <v>120</v>
      </c>
      <c r="C99" s="250"/>
      <c r="D99" s="250"/>
      <c r="E99" s="250"/>
      <c r="F99" s="250"/>
      <c r="G99" s="250"/>
      <c r="H99" s="250"/>
      <c r="I99" s="250"/>
    </row>
    <row r="100" spans="2:10">
      <c r="B100" s="250" t="s">
        <v>127</v>
      </c>
      <c r="C100" s="250"/>
      <c r="D100" s="250"/>
      <c r="E100" s="250"/>
      <c r="F100" s="250"/>
      <c r="G100" s="250"/>
      <c r="H100" s="250"/>
      <c r="I100" s="250"/>
    </row>
    <row r="101" spans="2:10">
      <c r="B101" s="250" t="s">
        <v>295</v>
      </c>
      <c r="C101" s="250"/>
      <c r="D101" s="250"/>
      <c r="E101" s="250"/>
      <c r="F101" s="250"/>
      <c r="G101" s="250"/>
      <c r="H101" s="250"/>
      <c r="I101" s="250"/>
    </row>
    <row r="102" spans="2:10" ht="10.5" customHeight="1">
      <c r="J102" s="12"/>
    </row>
    <row r="103" spans="2:10">
      <c r="B103" s="239" t="s">
        <v>29</v>
      </c>
      <c r="C103" s="99" t="s">
        <v>30</v>
      </c>
      <c r="D103" s="277" t="s">
        <v>144</v>
      </c>
      <c r="E103" s="238"/>
      <c r="F103" s="238"/>
      <c r="G103" s="238"/>
      <c r="H103" s="238"/>
      <c r="I103" s="278"/>
      <c r="J103" s="12"/>
    </row>
    <row r="104" spans="2:10">
      <c r="B104" s="239"/>
      <c r="C104" s="99" t="s">
        <v>31</v>
      </c>
      <c r="D104" s="248">
        <v>104021</v>
      </c>
      <c r="E104" s="248"/>
      <c r="F104" s="248"/>
      <c r="G104" s="248"/>
      <c r="H104" s="248"/>
      <c r="I104" s="248"/>
    </row>
    <row r="105" spans="2:10">
      <c r="B105" s="249"/>
      <c r="C105" s="249"/>
      <c r="D105" s="249"/>
      <c r="E105" s="249"/>
      <c r="F105" s="249"/>
      <c r="G105" s="249"/>
      <c r="H105" s="249"/>
      <c r="I105" s="249"/>
    </row>
    <row r="106" spans="2:10">
      <c r="B106" s="239" t="s">
        <v>32</v>
      </c>
      <c r="C106" s="99" t="s">
        <v>30</v>
      </c>
      <c r="D106" s="277" t="s">
        <v>144</v>
      </c>
      <c r="E106" s="238"/>
      <c r="F106" s="238"/>
      <c r="G106" s="238"/>
      <c r="H106" s="238"/>
      <c r="I106" s="278"/>
    </row>
    <row r="107" spans="2:10">
      <c r="B107" s="239"/>
      <c r="C107" s="99" t="s">
        <v>31</v>
      </c>
      <c r="D107" s="248">
        <v>104021</v>
      </c>
      <c r="E107" s="248"/>
      <c r="F107" s="248"/>
      <c r="G107" s="248"/>
      <c r="H107" s="248"/>
      <c r="I107" s="248"/>
    </row>
    <row r="108" spans="2:10">
      <c r="B108" s="238"/>
      <c r="C108" s="238"/>
      <c r="D108" s="238"/>
      <c r="E108" s="238"/>
      <c r="F108" s="238"/>
      <c r="G108" s="238"/>
      <c r="H108" s="238"/>
      <c r="I108" s="238"/>
    </row>
    <row r="109" spans="2:10">
      <c r="B109" s="239" t="s">
        <v>33</v>
      </c>
      <c r="C109" s="239"/>
      <c r="D109" s="277" t="s">
        <v>144</v>
      </c>
      <c r="E109" s="238"/>
      <c r="F109" s="238"/>
      <c r="G109" s="238"/>
      <c r="H109" s="238"/>
      <c r="I109" s="278"/>
    </row>
    <row r="110" spans="2:10">
      <c r="B110" s="249"/>
      <c r="C110" s="249"/>
      <c r="D110" s="297"/>
      <c r="E110" s="297"/>
      <c r="F110" s="297"/>
      <c r="G110" s="297"/>
      <c r="H110" s="297"/>
    </row>
    <row r="111" spans="2:10">
      <c r="B111" s="239" t="s">
        <v>34</v>
      </c>
      <c r="C111" s="239"/>
      <c r="D111" s="248">
        <v>1006</v>
      </c>
      <c r="E111" s="248"/>
      <c r="F111" s="248"/>
      <c r="G111" s="248"/>
      <c r="H111" s="248"/>
      <c r="I111" s="248"/>
    </row>
    <row r="112" spans="2:10">
      <c r="B112" s="238"/>
      <c r="C112" s="238"/>
      <c r="D112" s="238"/>
      <c r="E112" s="238"/>
      <c r="F112" s="238"/>
      <c r="G112" s="238"/>
      <c r="H112" s="238"/>
      <c r="I112" s="238"/>
    </row>
    <row r="113" spans="2:10">
      <c r="B113" s="251" t="s">
        <v>123</v>
      </c>
      <c r="C113" s="99" t="s">
        <v>37</v>
      </c>
      <c r="D113" s="264" t="s">
        <v>142</v>
      </c>
      <c r="E113" s="264"/>
      <c r="F113" s="264"/>
      <c r="G113" s="264"/>
      <c r="H113" s="264"/>
      <c r="I113" s="264"/>
    </row>
    <row r="114" spans="2:10">
      <c r="B114" s="251"/>
      <c r="C114" s="99" t="s">
        <v>38</v>
      </c>
      <c r="D114" s="271" t="s">
        <v>142</v>
      </c>
      <c r="E114" s="272"/>
      <c r="F114" s="272"/>
      <c r="G114" s="272"/>
      <c r="H114" s="272"/>
      <c r="I114" s="273"/>
    </row>
    <row r="115" spans="2:10">
      <c r="B115" s="251"/>
      <c r="C115" s="99" t="s">
        <v>39</v>
      </c>
      <c r="D115" s="264" t="s">
        <v>143</v>
      </c>
      <c r="E115" s="264"/>
      <c r="F115" s="264"/>
      <c r="G115" s="264"/>
      <c r="H115" s="264"/>
      <c r="I115" s="264"/>
    </row>
    <row r="116" spans="2:10" ht="11.25" customHeight="1">
      <c r="B116" s="249"/>
      <c r="C116" s="249"/>
      <c r="D116" s="297"/>
      <c r="E116" s="297"/>
      <c r="F116" s="297"/>
      <c r="G116" s="297"/>
      <c r="H116" s="297"/>
    </row>
    <row r="117" spans="2:10">
      <c r="B117" s="254" t="s">
        <v>124</v>
      </c>
      <c r="C117" s="99" t="s">
        <v>41</v>
      </c>
      <c r="D117" s="260" t="s">
        <v>185</v>
      </c>
      <c r="E117" s="261"/>
      <c r="F117" s="261"/>
      <c r="G117" s="261"/>
      <c r="H117" s="261"/>
      <c r="I117" s="262"/>
    </row>
    <row r="118" spans="2:10" ht="12.75" customHeight="1">
      <c r="B118" s="256"/>
      <c r="C118" s="99" t="s">
        <v>42</v>
      </c>
      <c r="D118" s="248">
        <v>1006</v>
      </c>
      <c r="E118" s="248"/>
      <c r="F118" s="248"/>
      <c r="G118" s="248"/>
      <c r="H118" s="248"/>
      <c r="I118" s="248"/>
    </row>
    <row r="119" spans="2:10">
      <c r="B119" s="256"/>
      <c r="C119" s="99" t="s">
        <v>43</v>
      </c>
      <c r="D119" s="260" t="s">
        <v>247</v>
      </c>
      <c r="E119" s="261"/>
      <c r="F119" s="261"/>
      <c r="G119" s="261"/>
      <c r="H119" s="261"/>
      <c r="I119" s="262"/>
    </row>
    <row r="120" spans="2:10" ht="13.5" customHeight="1">
      <c r="B120" s="258"/>
      <c r="C120" s="99" t="s">
        <v>44</v>
      </c>
      <c r="D120" s="248">
        <v>11002</v>
      </c>
      <c r="E120" s="248"/>
      <c r="F120" s="248"/>
      <c r="G120" s="248"/>
      <c r="H120" s="248"/>
      <c r="I120" s="248"/>
    </row>
    <row r="121" spans="2:10">
      <c r="B121" s="249"/>
      <c r="C121" s="249"/>
      <c r="D121" s="297"/>
      <c r="E121" s="297"/>
      <c r="F121" s="297"/>
      <c r="G121" s="297"/>
      <c r="H121" s="297"/>
    </row>
    <row r="122" spans="2:10">
      <c r="B122" s="239" t="s">
        <v>125</v>
      </c>
      <c r="C122" s="239"/>
      <c r="D122" s="248" t="s">
        <v>146</v>
      </c>
      <c r="E122" s="248"/>
      <c r="F122" s="248"/>
      <c r="G122" s="248"/>
      <c r="H122" s="248"/>
      <c r="I122" s="248"/>
    </row>
    <row r="123" spans="2:10" ht="18.75" customHeight="1">
      <c r="B123" s="78"/>
      <c r="C123" s="78"/>
      <c r="D123" s="78"/>
      <c r="E123" s="78"/>
      <c r="F123" s="78"/>
      <c r="G123" s="78"/>
      <c r="H123" s="78"/>
      <c r="I123" s="78"/>
    </row>
    <row r="124" spans="2:10" ht="39.75" customHeight="1">
      <c r="B124" s="33"/>
      <c r="C124" s="33"/>
      <c r="D124" s="289" t="s">
        <v>128</v>
      </c>
      <c r="E124" s="290"/>
      <c r="F124" s="289" t="s">
        <v>129</v>
      </c>
      <c r="G124" s="290"/>
      <c r="H124" s="291" t="s">
        <v>130</v>
      </c>
      <c r="I124" s="291" t="s">
        <v>131</v>
      </c>
      <c r="J124" s="291" t="s">
        <v>132</v>
      </c>
    </row>
    <row r="125" spans="2:10" ht="81.75" customHeight="1">
      <c r="B125" s="99" t="s">
        <v>133</v>
      </c>
      <c r="C125" s="101">
        <v>1006</v>
      </c>
      <c r="D125" s="3" t="s">
        <v>2</v>
      </c>
      <c r="E125" s="3" t="s">
        <v>134</v>
      </c>
      <c r="F125" s="3" t="s">
        <v>2</v>
      </c>
      <c r="G125" s="3" t="s">
        <v>134</v>
      </c>
      <c r="H125" s="292"/>
      <c r="I125" s="292"/>
      <c r="J125" s="292"/>
    </row>
    <row r="126" spans="2:10">
      <c r="B126" s="99" t="s">
        <v>135</v>
      </c>
      <c r="C126" s="101">
        <v>11002</v>
      </c>
      <c r="D126" s="3">
        <v>1</v>
      </c>
      <c r="E126" s="3">
        <v>2</v>
      </c>
      <c r="F126" s="3">
        <v>3</v>
      </c>
      <c r="G126" s="3">
        <v>4</v>
      </c>
      <c r="H126" s="3">
        <v>5</v>
      </c>
      <c r="I126" s="3">
        <v>6</v>
      </c>
      <c r="J126" s="3">
        <v>7</v>
      </c>
    </row>
    <row r="127" spans="2:10">
      <c r="B127" s="99" t="s">
        <v>136</v>
      </c>
      <c r="C127" s="260" t="s">
        <v>191</v>
      </c>
      <c r="D127" s="261"/>
      <c r="E127" s="261"/>
      <c r="F127" s="261"/>
      <c r="G127" s="261"/>
      <c r="H127" s="261"/>
      <c r="I127" s="261"/>
      <c r="J127" s="262"/>
    </row>
    <row r="128" spans="2:10" ht="215.25" customHeight="1">
      <c r="B128" s="99" t="s">
        <v>250</v>
      </c>
      <c r="C128" s="145" t="s">
        <v>221</v>
      </c>
      <c r="D128" s="34" t="s">
        <v>28</v>
      </c>
      <c r="E128" s="34" t="s">
        <v>28</v>
      </c>
      <c r="F128" s="34" t="s">
        <v>28</v>
      </c>
      <c r="G128" s="11"/>
      <c r="H128" s="34" t="s">
        <v>28</v>
      </c>
      <c r="I128" s="34" t="s">
        <v>28</v>
      </c>
      <c r="J128" s="34" t="s">
        <v>28</v>
      </c>
    </row>
    <row r="129" spans="2:10" ht="27">
      <c r="B129" s="99" t="s">
        <v>138</v>
      </c>
      <c r="C129" s="87" t="s">
        <v>156</v>
      </c>
      <c r="D129" s="34" t="s">
        <v>28</v>
      </c>
      <c r="E129" s="34" t="s">
        <v>28</v>
      </c>
      <c r="F129" s="34" t="s">
        <v>28</v>
      </c>
      <c r="G129" s="34" t="s">
        <v>27</v>
      </c>
      <c r="H129" s="34" t="s">
        <v>28</v>
      </c>
      <c r="I129" s="34" t="s">
        <v>28</v>
      </c>
      <c r="J129" s="34" t="s">
        <v>28</v>
      </c>
    </row>
    <row r="130" spans="2:10" ht="170.25" customHeight="1">
      <c r="B130" s="149" t="s">
        <v>139</v>
      </c>
      <c r="C130" s="194" t="s">
        <v>272</v>
      </c>
      <c r="D130" s="34" t="s">
        <v>28</v>
      </c>
      <c r="E130" s="34" t="s">
        <v>28</v>
      </c>
      <c r="F130" s="34" t="s">
        <v>28</v>
      </c>
      <c r="G130" s="11"/>
      <c r="H130" s="34" t="s">
        <v>28</v>
      </c>
      <c r="I130" s="34" t="s">
        <v>28</v>
      </c>
      <c r="J130" s="34" t="s">
        <v>28</v>
      </c>
    </row>
    <row r="131" spans="2:10">
      <c r="B131" s="299" t="s">
        <v>140</v>
      </c>
      <c r="C131" s="299"/>
      <c r="D131" s="33"/>
      <c r="E131" s="33"/>
      <c r="F131" s="33"/>
      <c r="G131" s="33"/>
      <c r="H131" s="33"/>
      <c r="I131" s="33"/>
      <c r="J131" s="33"/>
    </row>
    <row r="132" spans="2:10" ht="45" customHeight="1">
      <c r="B132" s="318" t="s">
        <v>273</v>
      </c>
      <c r="C132" s="319"/>
      <c r="D132" s="39">
        <v>1</v>
      </c>
      <c r="E132" s="39">
        <f>D132</f>
        <v>1</v>
      </c>
      <c r="F132" s="39">
        <v>1</v>
      </c>
      <c r="G132" s="39">
        <f>F132</f>
        <v>1</v>
      </c>
      <c r="H132" s="39">
        <v>1</v>
      </c>
      <c r="I132" s="39">
        <f t="shared" ref="I132:I134" si="5">G132-H132</f>
        <v>0</v>
      </c>
      <c r="J132" s="34"/>
    </row>
    <row r="133" spans="2:10" ht="22.5" customHeight="1">
      <c r="B133" s="320" t="s">
        <v>194</v>
      </c>
      <c r="C133" s="321"/>
      <c r="D133" s="39">
        <v>1</v>
      </c>
      <c r="E133" s="39">
        <f t="shared" ref="E133" si="6">D133</f>
        <v>1</v>
      </c>
      <c r="F133" s="39">
        <v>1</v>
      </c>
      <c r="G133" s="39">
        <f t="shared" ref="G133" si="7">F133</f>
        <v>1</v>
      </c>
      <c r="H133" s="39">
        <v>1</v>
      </c>
      <c r="I133" s="39">
        <f t="shared" si="5"/>
        <v>0</v>
      </c>
      <c r="J133" s="34"/>
    </row>
    <row r="134" spans="2:10" s="124" customFormat="1" ht="110.25" customHeight="1">
      <c r="B134" s="310" t="s">
        <v>268</v>
      </c>
      <c r="C134" s="311"/>
      <c r="D134" s="39">
        <v>200</v>
      </c>
      <c r="E134" s="39">
        <f>D134</f>
        <v>200</v>
      </c>
      <c r="F134" s="39">
        <v>150</v>
      </c>
      <c r="G134" s="39">
        <f>F134</f>
        <v>150</v>
      </c>
      <c r="H134" s="39">
        <v>20</v>
      </c>
      <c r="I134" s="39">
        <f t="shared" si="5"/>
        <v>130</v>
      </c>
      <c r="J134" s="192" t="s">
        <v>308</v>
      </c>
    </row>
    <row r="135" spans="2:10" ht="94.5" customHeight="1">
      <c r="B135" s="293" t="s">
        <v>141</v>
      </c>
      <c r="C135" s="293"/>
      <c r="D135" s="150">
        <v>5298.3</v>
      </c>
      <c r="E135" s="106">
        <f>D135</f>
        <v>5298.3</v>
      </c>
      <c r="F135" s="150">
        <v>2640.6</v>
      </c>
      <c r="G135" s="106">
        <f>F135</f>
        <v>2640.6</v>
      </c>
      <c r="H135" s="150">
        <v>494.64</v>
      </c>
      <c r="I135" s="150">
        <f t="shared" ref="I135" si="8">G135-H135</f>
        <v>2145.96</v>
      </c>
      <c r="J135" s="228" t="s">
        <v>289</v>
      </c>
    </row>
    <row r="137" spans="2:10" s="124" customFormat="1"/>
    <row r="138" spans="2:10" s="124" customFormat="1"/>
    <row r="139" spans="2:10" s="124" customFormat="1" ht="16.5" customHeight="1">
      <c r="B139" s="126" t="s">
        <v>294</v>
      </c>
      <c r="C139" s="298" t="s">
        <v>66</v>
      </c>
      <c r="D139" s="298"/>
      <c r="E139" s="298"/>
      <c r="F139" s="244" t="s">
        <v>67</v>
      </c>
      <c r="G139" s="244"/>
      <c r="H139" s="245" t="s">
        <v>291</v>
      </c>
      <c r="I139" s="245"/>
      <c r="J139" s="245"/>
    </row>
    <row r="140" spans="2:10">
      <c r="C140" s="8"/>
      <c r="D140" s="8"/>
      <c r="E140" s="1"/>
      <c r="F140" s="244" t="s">
        <v>68</v>
      </c>
      <c r="G140" s="244"/>
      <c r="H140" s="244" t="s">
        <v>69</v>
      </c>
      <c r="I140" s="244"/>
      <c r="J140" s="244"/>
    </row>
    <row r="141" spans="2:10">
      <c r="B141" s="98" t="s">
        <v>70</v>
      </c>
      <c r="D141" s="8"/>
      <c r="E141" s="8"/>
      <c r="F141" s="8"/>
      <c r="G141" s="8"/>
    </row>
    <row r="142" spans="2:10" ht="16.5" customHeight="1">
      <c r="C142" s="298" t="s">
        <v>71</v>
      </c>
      <c r="D142" s="298"/>
      <c r="E142" s="298"/>
      <c r="F142" s="244" t="s">
        <v>67</v>
      </c>
      <c r="G142" s="244"/>
      <c r="H142" s="245" t="s">
        <v>193</v>
      </c>
      <c r="I142" s="245"/>
      <c r="J142" s="245"/>
    </row>
    <row r="143" spans="2:10">
      <c r="C143" s="8"/>
      <c r="D143" s="8"/>
      <c r="E143" s="8"/>
      <c r="F143" s="244" t="s">
        <v>68</v>
      </c>
      <c r="G143" s="244"/>
      <c r="H143" s="244" t="s">
        <v>69</v>
      </c>
      <c r="I143" s="244"/>
      <c r="J143" s="244"/>
    </row>
    <row r="145" spans="2:10">
      <c r="H145" s="13"/>
      <c r="I145" s="263" t="s">
        <v>126</v>
      </c>
      <c r="J145" s="263"/>
    </row>
    <row r="146" spans="2:10">
      <c r="F146" s="75"/>
      <c r="G146" s="75"/>
      <c r="H146" s="75"/>
    </row>
    <row r="147" spans="2:10">
      <c r="B147" s="250" t="s">
        <v>120</v>
      </c>
      <c r="C147" s="250"/>
      <c r="D147" s="250"/>
      <c r="E147" s="250"/>
      <c r="F147" s="250"/>
      <c r="G147" s="250"/>
      <c r="H147" s="250"/>
      <c r="I147" s="250"/>
    </row>
    <row r="148" spans="2:10">
      <c r="B148" s="250" t="s">
        <v>127</v>
      </c>
      <c r="C148" s="250"/>
      <c r="D148" s="250"/>
      <c r="E148" s="250"/>
      <c r="F148" s="250"/>
      <c r="G148" s="250"/>
      <c r="H148" s="250"/>
      <c r="I148" s="250"/>
    </row>
    <row r="149" spans="2:10">
      <c r="B149" s="250" t="s">
        <v>295</v>
      </c>
      <c r="C149" s="250"/>
      <c r="D149" s="250"/>
      <c r="E149" s="250"/>
      <c r="F149" s="250"/>
      <c r="G149" s="250"/>
      <c r="H149" s="250"/>
      <c r="I149" s="250"/>
    </row>
    <row r="150" spans="2:10">
      <c r="J150" s="12"/>
    </row>
    <row r="151" spans="2:10">
      <c r="B151" s="239" t="s">
        <v>29</v>
      </c>
      <c r="C151" s="74" t="s">
        <v>30</v>
      </c>
      <c r="D151" s="277" t="s">
        <v>144</v>
      </c>
      <c r="E151" s="238"/>
      <c r="F151" s="238"/>
      <c r="G151" s="238"/>
      <c r="H151" s="238"/>
      <c r="I151" s="278"/>
      <c r="J151" s="12"/>
    </row>
    <row r="152" spans="2:10">
      <c r="B152" s="239"/>
      <c r="C152" s="74" t="s">
        <v>31</v>
      </c>
      <c r="D152" s="248">
        <v>104021</v>
      </c>
      <c r="E152" s="248"/>
      <c r="F152" s="248"/>
      <c r="G152" s="248"/>
      <c r="H152" s="248"/>
      <c r="I152" s="248"/>
    </row>
    <row r="153" spans="2:10">
      <c r="B153" s="249"/>
      <c r="C153" s="249"/>
      <c r="D153" s="249"/>
      <c r="E153" s="249"/>
      <c r="F153" s="249"/>
      <c r="G153" s="249"/>
      <c r="H153" s="249"/>
      <c r="I153" s="249"/>
    </row>
    <row r="154" spans="2:10">
      <c r="B154" s="239" t="s">
        <v>32</v>
      </c>
      <c r="C154" s="74" t="s">
        <v>30</v>
      </c>
      <c r="D154" s="277" t="s">
        <v>144</v>
      </c>
      <c r="E154" s="238"/>
      <c r="F154" s="238"/>
      <c r="G154" s="238"/>
      <c r="H154" s="238"/>
      <c r="I154" s="278"/>
    </row>
    <row r="155" spans="2:10">
      <c r="B155" s="239"/>
      <c r="C155" s="74" t="s">
        <v>31</v>
      </c>
      <c r="D155" s="248">
        <v>104021</v>
      </c>
      <c r="E155" s="248"/>
      <c r="F155" s="248"/>
      <c r="G155" s="248"/>
      <c r="H155" s="248"/>
      <c r="I155" s="248"/>
    </row>
    <row r="156" spans="2:10">
      <c r="B156" s="238"/>
      <c r="C156" s="238"/>
      <c r="D156" s="238"/>
      <c r="E156" s="238"/>
      <c r="F156" s="238"/>
      <c r="G156" s="238"/>
      <c r="H156" s="238"/>
      <c r="I156" s="238"/>
    </row>
    <row r="157" spans="2:10">
      <c r="B157" s="239" t="s">
        <v>33</v>
      </c>
      <c r="C157" s="239"/>
      <c r="D157" s="277" t="s">
        <v>144</v>
      </c>
      <c r="E157" s="238"/>
      <c r="F157" s="238"/>
      <c r="G157" s="238"/>
      <c r="H157" s="238"/>
      <c r="I157" s="278"/>
    </row>
    <row r="158" spans="2:10">
      <c r="B158" s="249"/>
      <c r="C158" s="249"/>
      <c r="D158" s="297"/>
      <c r="E158" s="297"/>
      <c r="F158" s="297"/>
      <c r="G158" s="297"/>
      <c r="H158" s="297"/>
    </row>
    <row r="159" spans="2:10">
      <c r="B159" s="239" t="s">
        <v>34</v>
      </c>
      <c r="C159" s="239"/>
      <c r="D159" s="248">
        <v>1006</v>
      </c>
      <c r="E159" s="248"/>
      <c r="F159" s="248"/>
      <c r="G159" s="248"/>
      <c r="H159" s="248"/>
      <c r="I159" s="248"/>
    </row>
    <row r="160" spans="2:10">
      <c r="B160" s="238"/>
      <c r="C160" s="238"/>
      <c r="D160" s="238"/>
      <c r="E160" s="238"/>
      <c r="F160" s="238"/>
      <c r="G160" s="238"/>
      <c r="H160" s="238"/>
      <c r="I160" s="238"/>
    </row>
    <row r="161" spans="2:10">
      <c r="B161" s="251" t="s">
        <v>123</v>
      </c>
      <c r="C161" s="74" t="s">
        <v>37</v>
      </c>
      <c r="D161" s="264" t="s">
        <v>142</v>
      </c>
      <c r="E161" s="264"/>
      <c r="F161" s="264"/>
      <c r="G161" s="264"/>
      <c r="H161" s="264"/>
      <c r="I161" s="264"/>
    </row>
    <row r="162" spans="2:10">
      <c r="B162" s="251"/>
      <c r="C162" s="74" t="s">
        <v>38</v>
      </c>
      <c r="D162" s="271" t="s">
        <v>186</v>
      </c>
      <c r="E162" s="272"/>
      <c r="F162" s="272"/>
      <c r="G162" s="272"/>
      <c r="H162" s="272"/>
      <c r="I162" s="273"/>
    </row>
    <row r="163" spans="2:10">
      <c r="B163" s="251"/>
      <c r="C163" s="74" t="s">
        <v>39</v>
      </c>
      <c r="D163" s="264" t="s">
        <v>142</v>
      </c>
      <c r="E163" s="264"/>
      <c r="F163" s="264"/>
      <c r="G163" s="264"/>
      <c r="H163" s="264"/>
      <c r="I163" s="264"/>
    </row>
    <row r="164" spans="2:10">
      <c r="B164" s="249"/>
      <c r="C164" s="249"/>
      <c r="D164" s="297"/>
      <c r="E164" s="297"/>
      <c r="F164" s="297"/>
      <c r="G164" s="297"/>
      <c r="H164" s="297"/>
    </row>
    <row r="165" spans="2:10" ht="28.5" customHeight="1">
      <c r="B165" s="254" t="s">
        <v>124</v>
      </c>
      <c r="C165" s="74" t="s">
        <v>41</v>
      </c>
      <c r="D165" s="260" t="s">
        <v>185</v>
      </c>
      <c r="E165" s="261"/>
      <c r="F165" s="261"/>
      <c r="G165" s="261"/>
      <c r="H165" s="261"/>
      <c r="I165" s="262"/>
    </row>
    <row r="166" spans="2:10">
      <c r="B166" s="256"/>
      <c r="C166" s="74" t="s">
        <v>42</v>
      </c>
      <c r="D166" s="248">
        <v>1006</v>
      </c>
      <c r="E166" s="248"/>
      <c r="F166" s="248"/>
      <c r="G166" s="248"/>
      <c r="H166" s="248"/>
      <c r="I166" s="248"/>
    </row>
    <row r="167" spans="2:10" ht="24" customHeight="1">
      <c r="B167" s="256"/>
      <c r="C167" s="74" t="s">
        <v>43</v>
      </c>
      <c r="D167" s="260" t="s">
        <v>187</v>
      </c>
      <c r="E167" s="261"/>
      <c r="F167" s="261"/>
      <c r="G167" s="261"/>
      <c r="H167" s="261"/>
      <c r="I167" s="262"/>
    </row>
    <row r="168" spans="2:10">
      <c r="B168" s="258"/>
      <c r="C168" s="74" t="s">
        <v>44</v>
      </c>
      <c r="D168" s="248">
        <v>13003</v>
      </c>
      <c r="E168" s="248"/>
      <c r="F168" s="248"/>
      <c r="G168" s="248"/>
      <c r="H168" s="248"/>
      <c r="I168" s="248"/>
    </row>
    <row r="169" spans="2:10">
      <c r="B169" s="249"/>
      <c r="C169" s="249"/>
      <c r="D169" s="297"/>
      <c r="E169" s="297"/>
      <c r="F169" s="297"/>
      <c r="G169" s="297"/>
      <c r="H169" s="297"/>
    </row>
    <row r="170" spans="2:10">
      <c r="B170" s="239" t="s">
        <v>125</v>
      </c>
      <c r="C170" s="239"/>
      <c r="D170" s="248" t="s">
        <v>146</v>
      </c>
      <c r="E170" s="248"/>
      <c r="F170" s="248"/>
      <c r="G170" s="248"/>
      <c r="H170" s="248"/>
      <c r="I170" s="248"/>
    </row>
    <row r="171" spans="2:10">
      <c r="B171" s="78"/>
      <c r="C171" s="78"/>
      <c r="D171" s="78"/>
      <c r="E171" s="78"/>
      <c r="F171" s="78"/>
      <c r="G171" s="78"/>
      <c r="H171" s="78"/>
      <c r="I171" s="78"/>
    </row>
    <row r="173" spans="2:10" ht="83.25" customHeight="1">
      <c r="B173" s="33"/>
      <c r="C173" s="33"/>
      <c r="D173" s="289" t="s">
        <v>128</v>
      </c>
      <c r="E173" s="290"/>
      <c r="F173" s="289" t="s">
        <v>129</v>
      </c>
      <c r="G173" s="290"/>
      <c r="H173" s="291" t="s">
        <v>130</v>
      </c>
      <c r="I173" s="291" t="s">
        <v>131</v>
      </c>
      <c r="J173" s="291" t="s">
        <v>132</v>
      </c>
    </row>
    <row r="174" spans="2:10" ht="42.75" customHeight="1">
      <c r="B174" s="74" t="s">
        <v>133</v>
      </c>
      <c r="C174" s="77">
        <v>1006</v>
      </c>
      <c r="D174" s="3" t="s">
        <v>2</v>
      </c>
      <c r="E174" s="3" t="s">
        <v>134</v>
      </c>
      <c r="F174" s="3" t="s">
        <v>2</v>
      </c>
      <c r="G174" s="3" t="s">
        <v>134</v>
      </c>
      <c r="H174" s="292"/>
      <c r="I174" s="292"/>
      <c r="J174" s="292"/>
    </row>
    <row r="175" spans="2:10">
      <c r="B175" s="74" t="s">
        <v>135</v>
      </c>
      <c r="C175" s="77">
        <v>13003</v>
      </c>
      <c r="D175" s="3">
        <v>1</v>
      </c>
      <c r="E175" s="3">
        <v>2</v>
      </c>
      <c r="F175" s="3">
        <v>3</v>
      </c>
      <c r="G175" s="3">
        <v>4</v>
      </c>
      <c r="H175" s="3">
        <v>5</v>
      </c>
      <c r="I175" s="3">
        <v>6</v>
      </c>
      <c r="J175" s="3">
        <v>7</v>
      </c>
    </row>
    <row r="176" spans="2:10" ht="28.5" customHeight="1">
      <c r="B176" s="74" t="s">
        <v>136</v>
      </c>
      <c r="C176" s="260" t="s">
        <v>187</v>
      </c>
      <c r="D176" s="261"/>
      <c r="E176" s="261"/>
      <c r="F176" s="261"/>
      <c r="G176" s="261"/>
      <c r="H176" s="261"/>
      <c r="I176" s="261"/>
      <c r="J176" s="262"/>
    </row>
    <row r="177" spans="2:10" ht="105.75" customHeight="1">
      <c r="B177" s="74" t="s">
        <v>250</v>
      </c>
      <c r="C177" s="76" t="s">
        <v>188</v>
      </c>
      <c r="D177" s="34" t="s">
        <v>28</v>
      </c>
      <c r="E177" s="34" t="s">
        <v>28</v>
      </c>
      <c r="F177" s="34" t="s">
        <v>28</v>
      </c>
      <c r="G177" s="11"/>
      <c r="H177" s="34" t="s">
        <v>28</v>
      </c>
      <c r="I177" s="34" t="s">
        <v>28</v>
      </c>
      <c r="J177" s="34" t="s">
        <v>28</v>
      </c>
    </row>
    <row r="178" spans="2:10" ht="38.25" customHeight="1">
      <c r="B178" s="74" t="s">
        <v>138</v>
      </c>
      <c r="C178" s="110" t="s">
        <v>200</v>
      </c>
      <c r="D178" s="34" t="s">
        <v>28</v>
      </c>
      <c r="E178" s="34" t="s">
        <v>28</v>
      </c>
      <c r="F178" s="34" t="s">
        <v>28</v>
      </c>
      <c r="G178" s="34" t="s">
        <v>27</v>
      </c>
      <c r="H178" s="34" t="s">
        <v>28</v>
      </c>
      <c r="I178" s="34" t="s">
        <v>28</v>
      </c>
      <c r="J178" s="34" t="s">
        <v>28</v>
      </c>
    </row>
    <row r="179" spans="2:10" ht="40.5">
      <c r="B179" s="104" t="s">
        <v>201</v>
      </c>
      <c r="C179" s="110" t="s">
        <v>160</v>
      </c>
      <c r="D179" s="34" t="s">
        <v>28</v>
      </c>
      <c r="E179" s="34" t="s">
        <v>28</v>
      </c>
      <c r="F179" s="34" t="s">
        <v>28</v>
      </c>
      <c r="G179" s="11"/>
      <c r="H179" s="34" t="s">
        <v>28</v>
      </c>
      <c r="I179" s="34" t="s">
        <v>28</v>
      </c>
      <c r="J179" s="34" t="s">
        <v>28</v>
      </c>
    </row>
    <row r="180" spans="2:10" s="124" customFormat="1">
      <c r="B180" s="299" t="s">
        <v>140</v>
      </c>
      <c r="C180" s="299"/>
      <c r="D180" s="33"/>
      <c r="E180" s="33"/>
      <c r="F180" s="33"/>
      <c r="G180" s="33"/>
      <c r="H180" s="33"/>
      <c r="I180" s="33"/>
      <c r="J180" s="33"/>
    </row>
    <row r="181" spans="2:10" ht="47.25" customHeight="1">
      <c r="B181" s="317" t="s">
        <v>251</v>
      </c>
      <c r="C181" s="317"/>
      <c r="D181" s="88">
        <v>7</v>
      </c>
      <c r="E181" s="88">
        <f>D181</f>
        <v>7</v>
      </c>
      <c r="F181" s="88">
        <v>7</v>
      </c>
      <c r="G181" s="88">
        <f>F181</f>
        <v>7</v>
      </c>
      <c r="H181" s="88"/>
      <c r="I181" s="88">
        <f>G181-H181</f>
        <v>7</v>
      </c>
      <c r="J181" s="227" t="s">
        <v>244</v>
      </c>
    </row>
    <row r="182" spans="2:10" ht="55.5" customHeight="1">
      <c r="B182" s="293" t="s">
        <v>141</v>
      </c>
      <c r="C182" s="293"/>
      <c r="D182" s="150">
        <v>173</v>
      </c>
      <c r="E182" s="106">
        <f>D182</f>
        <v>173</v>
      </c>
      <c r="F182" s="150">
        <v>173</v>
      </c>
      <c r="G182" s="106">
        <f>F182</f>
        <v>173</v>
      </c>
      <c r="H182" s="106"/>
      <c r="I182" s="106">
        <f>G182-H182</f>
        <v>173</v>
      </c>
      <c r="J182" s="211" t="s">
        <v>244</v>
      </c>
    </row>
    <row r="183" spans="2:10" ht="17.25">
      <c r="B183" s="309"/>
      <c r="C183" s="309"/>
      <c r="D183" s="79"/>
      <c r="E183" s="79"/>
      <c r="F183" s="79"/>
      <c r="G183" s="79"/>
      <c r="H183" s="79"/>
      <c r="I183" s="79"/>
      <c r="J183" s="80"/>
    </row>
    <row r="186" spans="2:10" ht="16.5" customHeight="1">
      <c r="B186" s="126" t="s">
        <v>294</v>
      </c>
      <c r="C186" s="298" t="s">
        <v>66</v>
      </c>
      <c r="D186" s="298"/>
      <c r="E186" s="298"/>
      <c r="F186" s="244" t="s">
        <v>67</v>
      </c>
      <c r="G186" s="244"/>
      <c r="H186" s="245" t="s">
        <v>291</v>
      </c>
      <c r="I186" s="245"/>
      <c r="J186" s="245"/>
    </row>
    <row r="187" spans="2:10">
      <c r="C187" s="8"/>
      <c r="D187" s="8"/>
      <c r="E187" s="1"/>
      <c r="F187" s="244" t="s">
        <v>68</v>
      </c>
      <c r="G187" s="244"/>
      <c r="H187" s="244" t="s">
        <v>69</v>
      </c>
      <c r="I187" s="244"/>
      <c r="J187" s="244"/>
    </row>
    <row r="188" spans="2:10">
      <c r="B188" s="73" t="s">
        <v>70</v>
      </c>
      <c r="D188" s="8"/>
      <c r="E188" s="8"/>
      <c r="F188" s="8"/>
      <c r="G188" s="8"/>
    </row>
    <row r="189" spans="2:10" ht="16.5" customHeight="1">
      <c r="C189" s="298" t="s">
        <v>71</v>
      </c>
      <c r="D189" s="298"/>
      <c r="E189" s="298"/>
      <c r="F189" s="244" t="s">
        <v>67</v>
      </c>
      <c r="G189" s="244"/>
      <c r="H189" s="245" t="s">
        <v>193</v>
      </c>
      <c r="I189" s="245"/>
      <c r="J189" s="245"/>
    </row>
    <row r="190" spans="2:10">
      <c r="C190" s="8"/>
      <c r="D190" s="8"/>
      <c r="E190" s="8"/>
      <c r="F190" s="244" t="s">
        <v>68</v>
      </c>
      <c r="G190" s="244"/>
      <c r="H190" s="244" t="s">
        <v>69</v>
      </c>
      <c r="I190" s="244"/>
      <c r="J190" s="244"/>
    </row>
    <row r="191" spans="2:10">
      <c r="C191" s="8"/>
      <c r="D191" s="8"/>
      <c r="E191" s="8"/>
      <c r="F191" s="73"/>
      <c r="G191" s="73"/>
      <c r="H191" s="73"/>
      <c r="I191" s="73"/>
      <c r="J191" s="73"/>
    </row>
    <row r="192" spans="2:10" s="124" customFormat="1">
      <c r="C192" s="8"/>
      <c r="D192" s="8"/>
      <c r="E192" s="8"/>
      <c r="F192" s="231"/>
      <c r="G192" s="231"/>
      <c r="H192" s="231"/>
      <c r="I192" s="231"/>
      <c r="J192" s="231"/>
    </row>
    <row r="193" spans="2:10">
      <c r="H193" s="13"/>
      <c r="I193" s="263" t="s">
        <v>126</v>
      </c>
      <c r="J193" s="263"/>
    </row>
    <row r="194" spans="2:10">
      <c r="F194" s="30"/>
      <c r="G194" s="30"/>
      <c r="H194" s="30"/>
    </row>
    <row r="195" spans="2:10">
      <c r="B195" s="250" t="s">
        <v>120</v>
      </c>
      <c r="C195" s="250"/>
      <c r="D195" s="250"/>
      <c r="E195" s="250"/>
      <c r="F195" s="250"/>
      <c r="G195" s="250"/>
      <c r="H195" s="250"/>
      <c r="I195" s="250"/>
    </row>
    <row r="196" spans="2:10">
      <c r="B196" s="250" t="s">
        <v>127</v>
      </c>
      <c r="C196" s="250"/>
      <c r="D196" s="250"/>
      <c r="E196" s="250"/>
      <c r="F196" s="250"/>
      <c r="G196" s="250"/>
      <c r="H196" s="250"/>
      <c r="I196" s="250"/>
    </row>
    <row r="197" spans="2:10">
      <c r="B197" s="250" t="s">
        <v>295</v>
      </c>
      <c r="C197" s="250"/>
      <c r="D197" s="250"/>
      <c r="E197" s="250"/>
      <c r="F197" s="250"/>
      <c r="G197" s="250"/>
      <c r="H197" s="250"/>
      <c r="I197" s="250"/>
    </row>
    <row r="198" spans="2:10">
      <c r="J198" s="12"/>
    </row>
    <row r="199" spans="2:10">
      <c r="B199" s="239" t="s">
        <v>29</v>
      </c>
      <c r="C199" s="29" t="s">
        <v>30</v>
      </c>
      <c r="D199" s="277" t="s">
        <v>144</v>
      </c>
      <c r="E199" s="238"/>
      <c r="F199" s="238"/>
      <c r="G199" s="238"/>
      <c r="H199" s="238"/>
      <c r="I199" s="278"/>
      <c r="J199" s="12"/>
    </row>
    <row r="200" spans="2:10">
      <c r="B200" s="239"/>
      <c r="C200" s="29" t="s">
        <v>31</v>
      </c>
      <c r="D200" s="248">
        <v>104021</v>
      </c>
      <c r="E200" s="248"/>
      <c r="F200" s="248"/>
      <c r="G200" s="248"/>
      <c r="H200" s="248"/>
      <c r="I200" s="248"/>
    </row>
    <row r="201" spans="2:10">
      <c r="B201" s="249"/>
      <c r="C201" s="249"/>
      <c r="D201" s="249"/>
      <c r="E201" s="249"/>
      <c r="F201" s="249"/>
      <c r="G201" s="249"/>
      <c r="H201" s="249"/>
      <c r="I201" s="249"/>
    </row>
    <row r="202" spans="2:10">
      <c r="B202" s="239" t="s">
        <v>32</v>
      </c>
      <c r="C202" s="29" t="s">
        <v>30</v>
      </c>
      <c r="D202" s="277" t="s">
        <v>144</v>
      </c>
      <c r="E202" s="238"/>
      <c r="F202" s="238"/>
      <c r="G202" s="238"/>
      <c r="H202" s="238"/>
      <c r="I202" s="278"/>
    </row>
    <row r="203" spans="2:10">
      <c r="B203" s="239"/>
      <c r="C203" s="29" t="s">
        <v>31</v>
      </c>
      <c r="D203" s="248">
        <v>104021</v>
      </c>
      <c r="E203" s="248"/>
      <c r="F203" s="248"/>
      <c r="G203" s="248"/>
      <c r="H203" s="248"/>
      <c r="I203" s="248"/>
    </row>
    <row r="204" spans="2:10">
      <c r="B204" s="238"/>
      <c r="C204" s="238"/>
      <c r="D204" s="238"/>
      <c r="E204" s="238"/>
      <c r="F204" s="238"/>
      <c r="G204" s="238"/>
      <c r="H204" s="238"/>
      <c r="I204" s="238"/>
    </row>
    <row r="205" spans="2:10">
      <c r="B205" s="239" t="s">
        <v>33</v>
      </c>
      <c r="C205" s="239"/>
      <c r="D205" s="248">
        <v>1006</v>
      </c>
      <c r="E205" s="248"/>
      <c r="F205" s="248"/>
      <c r="G205" s="248"/>
      <c r="H205" s="248"/>
      <c r="I205" s="248"/>
    </row>
    <row r="206" spans="2:10">
      <c r="B206" s="249"/>
      <c r="C206" s="249"/>
      <c r="D206" s="297"/>
      <c r="E206" s="297"/>
      <c r="F206" s="297"/>
      <c r="G206" s="297"/>
      <c r="H206" s="297"/>
    </row>
    <row r="207" spans="2:10">
      <c r="B207" s="239" t="s">
        <v>34</v>
      </c>
      <c r="C207" s="239"/>
      <c r="D207" s="248"/>
      <c r="E207" s="248"/>
      <c r="F207" s="248"/>
      <c r="G207" s="248"/>
      <c r="H207" s="248"/>
      <c r="I207" s="248"/>
    </row>
    <row r="208" spans="2:10">
      <c r="B208" s="238"/>
      <c r="C208" s="238"/>
      <c r="D208" s="238"/>
      <c r="E208" s="238"/>
      <c r="F208" s="238"/>
      <c r="G208" s="238"/>
      <c r="H208" s="238"/>
      <c r="I208" s="238"/>
    </row>
    <row r="209" spans="2:10">
      <c r="B209" s="251" t="s">
        <v>123</v>
      </c>
      <c r="C209" s="29" t="s">
        <v>37</v>
      </c>
      <c r="D209" s="264" t="s">
        <v>147</v>
      </c>
      <c r="E209" s="264"/>
      <c r="F209" s="264"/>
      <c r="G209" s="264"/>
      <c r="H209" s="264"/>
      <c r="I209" s="264"/>
    </row>
    <row r="210" spans="2:10">
      <c r="B210" s="251"/>
      <c r="C210" s="29" t="s">
        <v>38</v>
      </c>
      <c r="D210" s="264" t="s">
        <v>148</v>
      </c>
      <c r="E210" s="264"/>
      <c r="F210" s="264"/>
      <c r="G210" s="264"/>
      <c r="H210" s="264"/>
      <c r="I210" s="264"/>
    </row>
    <row r="211" spans="2:10">
      <c r="B211" s="251"/>
      <c r="C211" s="29" t="s">
        <v>39</v>
      </c>
      <c r="D211" s="264" t="s">
        <v>143</v>
      </c>
      <c r="E211" s="264"/>
      <c r="F211" s="264"/>
      <c r="G211" s="264"/>
      <c r="H211" s="264"/>
      <c r="I211" s="264"/>
    </row>
    <row r="212" spans="2:10">
      <c r="B212" s="249"/>
      <c r="C212" s="249"/>
      <c r="D212" s="297"/>
      <c r="E212" s="297"/>
      <c r="F212" s="297"/>
      <c r="G212" s="297"/>
      <c r="H212" s="297"/>
    </row>
    <row r="213" spans="2:10" ht="24.75" customHeight="1">
      <c r="B213" s="254" t="s">
        <v>124</v>
      </c>
      <c r="C213" s="29" t="s">
        <v>41</v>
      </c>
      <c r="D213" s="260" t="s">
        <v>183</v>
      </c>
      <c r="E213" s="261"/>
      <c r="F213" s="261"/>
      <c r="G213" s="261"/>
      <c r="H213" s="261"/>
      <c r="I213" s="262"/>
    </row>
    <row r="214" spans="2:10" ht="20.25" customHeight="1">
      <c r="B214" s="256"/>
      <c r="C214" s="29" t="s">
        <v>42</v>
      </c>
      <c r="D214" s="248">
        <v>1031</v>
      </c>
      <c r="E214" s="248"/>
      <c r="F214" s="248"/>
      <c r="G214" s="248"/>
      <c r="H214" s="248"/>
      <c r="I214" s="248"/>
    </row>
    <row r="215" spans="2:10" ht="21" customHeight="1">
      <c r="B215" s="256"/>
      <c r="C215" s="29" t="s">
        <v>43</v>
      </c>
      <c r="D215" s="260" t="s">
        <v>183</v>
      </c>
      <c r="E215" s="261"/>
      <c r="F215" s="261"/>
      <c r="G215" s="261"/>
      <c r="H215" s="261"/>
      <c r="I215" s="262"/>
    </row>
    <row r="216" spans="2:10">
      <c r="B216" s="258"/>
      <c r="C216" s="29" t="s">
        <v>44</v>
      </c>
      <c r="D216" s="248">
        <v>11001</v>
      </c>
      <c r="E216" s="248"/>
      <c r="F216" s="248"/>
      <c r="G216" s="248"/>
      <c r="H216" s="248"/>
      <c r="I216" s="248"/>
    </row>
    <row r="217" spans="2:10">
      <c r="B217" s="249"/>
      <c r="C217" s="249"/>
      <c r="D217" s="297"/>
      <c r="E217" s="297"/>
      <c r="F217" s="297"/>
      <c r="G217" s="297"/>
      <c r="H217" s="297"/>
    </row>
    <row r="218" spans="2:10">
      <c r="B218" s="239" t="s">
        <v>125</v>
      </c>
      <c r="C218" s="239"/>
      <c r="D218" s="248" t="s">
        <v>146</v>
      </c>
      <c r="E218" s="248"/>
      <c r="F218" s="248"/>
      <c r="G218" s="248"/>
      <c r="H218" s="248"/>
      <c r="I218" s="248"/>
    </row>
    <row r="220" spans="2:10" ht="47.25" customHeight="1">
      <c r="B220" s="33"/>
      <c r="C220" s="33"/>
      <c r="D220" s="289" t="s">
        <v>128</v>
      </c>
      <c r="E220" s="290"/>
      <c r="F220" s="289" t="s">
        <v>129</v>
      </c>
      <c r="G220" s="290"/>
      <c r="H220" s="291" t="s">
        <v>130</v>
      </c>
      <c r="I220" s="291" t="s">
        <v>131</v>
      </c>
      <c r="J220" s="291" t="s">
        <v>132</v>
      </c>
    </row>
    <row r="221" spans="2:10" ht="54" customHeight="1">
      <c r="B221" s="29" t="s">
        <v>133</v>
      </c>
      <c r="C221" s="36">
        <v>1031</v>
      </c>
      <c r="D221" s="3" t="s">
        <v>2</v>
      </c>
      <c r="E221" s="3" t="s">
        <v>134</v>
      </c>
      <c r="F221" s="3" t="s">
        <v>2</v>
      </c>
      <c r="G221" s="3" t="s">
        <v>134</v>
      </c>
      <c r="H221" s="292"/>
      <c r="I221" s="292"/>
      <c r="J221" s="292"/>
    </row>
    <row r="222" spans="2:10" ht="24" customHeight="1">
      <c r="B222" s="29" t="s">
        <v>135</v>
      </c>
      <c r="C222" s="36">
        <v>11001</v>
      </c>
      <c r="D222" s="3">
        <v>1</v>
      </c>
      <c r="E222" s="3">
        <v>2</v>
      </c>
      <c r="F222" s="3">
        <v>3</v>
      </c>
      <c r="G222" s="3">
        <v>4</v>
      </c>
      <c r="H222" s="3">
        <v>5</v>
      </c>
      <c r="I222" s="3">
        <v>6</v>
      </c>
      <c r="J222" s="3">
        <v>7</v>
      </c>
    </row>
    <row r="223" spans="2:10" ht="28.5" customHeight="1">
      <c r="B223" s="29" t="s">
        <v>136</v>
      </c>
      <c r="C223" s="260" t="s">
        <v>161</v>
      </c>
      <c r="D223" s="261"/>
      <c r="E223" s="261"/>
      <c r="F223" s="261"/>
      <c r="G223" s="261"/>
      <c r="H223" s="261"/>
      <c r="I223" s="261"/>
      <c r="J223" s="262"/>
    </row>
    <row r="224" spans="2:10" ht="196.5" customHeight="1">
      <c r="B224" s="29" t="s">
        <v>250</v>
      </c>
      <c r="C224" s="31" t="s">
        <v>202</v>
      </c>
      <c r="D224" s="34" t="s">
        <v>28</v>
      </c>
      <c r="E224" s="34" t="s">
        <v>28</v>
      </c>
      <c r="F224" s="34" t="s">
        <v>28</v>
      </c>
      <c r="G224" s="11"/>
      <c r="H224" s="34" t="s">
        <v>28</v>
      </c>
      <c r="I224" s="34" t="s">
        <v>28</v>
      </c>
      <c r="J224" s="34" t="s">
        <v>28</v>
      </c>
    </row>
    <row r="225" spans="2:10" ht="27">
      <c r="B225" s="29" t="s">
        <v>138</v>
      </c>
      <c r="C225" s="31" t="s">
        <v>156</v>
      </c>
      <c r="D225" s="34" t="s">
        <v>28</v>
      </c>
      <c r="E225" s="34" t="s">
        <v>28</v>
      </c>
      <c r="F225" s="34" t="s">
        <v>28</v>
      </c>
      <c r="G225" s="34" t="s">
        <v>27</v>
      </c>
      <c r="H225" s="34" t="s">
        <v>28</v>
      </c>
      <c r="I225" s="34" t="s">
        <v>28</v>
      </c>
      <c r="J225" s="34" t="s">
        <v>28</v>
      </c>
    </row>
    <row r="226" spans="2:10" ht="72" customHeight="1">
      <c r="B226" s="105" t="s">
        <v>201</v>
      </c>
      <c r="C226" s="146" t="s">
        <v>252</v>
      </c>
      <c r="D226" s="34" t="s">
        <v>28</v>
      </c>
      <c r="E226" s="34" t="s">
        <v>28</v>
      </c>
      <c r="F226" s="34" t="s">
        <v>28</v>
      </c>
      <c r="G226" s="11"/>
      <c r="H226" s="34" t="s">
        <v>28</v>
      </c>
      <c r="I226" s="34" t="s">
        <v>28</v>
      </c>
      <c r="J226" s="34" t="s">
        <v>28</v>
      </c>
    </row>
    <row r="227" spans="2:10">
      <c r="B227" s="299" t="s">
        <v>140</v>
      </c>
      <c r="C227" s="299"/>
      <c r="D227" s="33"/>
      <c r="E227" s="33"/>
      <c r="F227" s="33"/>
      <c r="G227" s="33"/>
      <c r="H227" s="33"/>
      <c r="I227" s="33"/>
      <c r="J227" s="33"/>
    </row>
    <row r="228" spans="2:10" s="124" customFormat="1" ht="73.5" customHeight="1">
      <c r="B228" s="295" t="s">
        <v>274</v>
      </c>
      <c r="C228" s="296"/>
      <c r="D228" s="32">
        <v>14</v>
      </c>
      <c r="E228" s="32">
        <f t="shared" ref="E228:E235" si="9">D228</f>
        <v>14</v>
      </c>
      <c r="F228" s="32">
        <v>6</v>
      </c>
      <c r="G228" s="32">
        <f t="shared" ref="G228:G229" si="10">F228</f>
        <v>6</v>
      </c>
      <c r="H228" s="32"/>
      <c r="I228" s="89">
        <f t="shared" ref="I228:I236" si="11">G228-H228</f>
        <v>6</v>
      </c>
      <c r="J228" s="227" t="s">
        <v>307</v>
      </c>
    </row>
    <row r="229" spans="2:10" s="124" customFormat="1" ht="65.25" customHeight="1">
      <c r="B229" s="295" t="s">
        <v>222</v>
      </c>
      <c r="C229" s="296"/>
      <c r="D229" s="32">
        <v>300</v>
      </c>
      <c r="E229" s="32">
        <f t="shared" si="9"/>
        <v>300</v>
      </c>
      <c r="F229" s="32">
        <v>132</v>
      </c>
      <c r="G229" s="32">
        <f t="shared" si="10"/>
        <v>132</v>
      </c>
      <c r="H229" s="32"/>
      <c r="I229" s="89">
        <f t="shared" si="11"/>
        <v>132</v>
      </c>
      <c r="J229" s="227" t="s">
        <v>307</v>
      </c>
    </row>
    <row r="230" spans="2:10" s="124" customFormat="1" ht="59.25" customHeight="1">
      <c r="B230" s="295" t="s">
        <v>238</v>
      </c>
      <c r="C230" s="296"/>
      <c r="D230" s="32">
        <v>22</v>
      </c>
      <c r="E230" s="32">
        <f t="shared" si="9"/>
        <v>22</v>
      </c>
      <c r="F230" s="32">
        <v>22</v>
      </c>
      <c r="G230" s="32">
        <f t="shared" ref="G230:G236" si="12">F230</f>
        <v>22</v>
      </c>
      <c r="H230" s="32"/>
      <c r="I230" s="89">
        <f t="shared" si="11"/>
        <v>22</v>
      </c>
      <c r="J230" s="227" t="s">
        <v>307</v>
      </c>
    </row>
    <row r="231" spans="2:10" s="124" customFormat="1" ht="60" customHeight="1">
      <c r="B231" s="295" t="s">
        <v>223</v>
      </c>
      <c r="C231" s="296"/>
      <c r="D231" s="32">
        <v>12</v>
      </c>
      <c r="E231" s="32">
        <f t="shared" si="9"/>
        <v>12</v>
      </c>
      <c r="F231" s="32">
        <v>12</v>
      </c>
      <c r="G231" s="32">
        <f t="shared" si="12"/>
        <v>12</v>
      </c>
      <c r="H231" s="32"/>
      <c r="I231" s="89">
        <f t="shared" si="11"/>
        <v>12</v>
      </c>
      <c r="J231" s="227" t="s">
        <v>307</v>
      </c>
    </row>
    <row r="232" spans="2:10" s="124" customFormat="1" ht="168" customHeight="1">
      <c r="B232" s="295" t="s">
        <v>163</v>
      </c>
      <c r="C232" s="296"/>
      <c r="D232" s="32">
        <v>20</v>
      </c>
      <c r="E232" s="32">
        <f t="shared" si="9"/>
        <v>20</v>
      </c>
      <c r="F232" s="32">
        <v>7</v>
      </c>
      <c r="G232" s="32">
        <f t="shared" si="12"/>
        <v>7</v>
      </c>
      <c r="H232" s="32"/>
      <c r="I232" s="89">
        <f t="shared" si="11"/>
        <v>7</v>
      </c>
      <c r="J232" s="227" t="s">
        <v>299</v>
      </c>
    </row>
    <row r="233" spans="2:10" s="124" customFormat="1" ht="181.5" customHeight="1">
      <c r="B233" s="295" t="s">
        <v>224</v>
      </c>
      <c r="C233" s="296"/>
      <c r="D233" s="32">
        <v>400</v>
      </c>
      <c r="E233" s="32">
        <f t="shared" si="9"/>
        <v>400</v>
      </c>
      <c r="F233" s="32">
        <v>150</v>
      </c>
      <c r="G233" s="32">
        <f t="shared" si="12"/>
        <v>150</v>
      </c>
      <c r="H233" s="32"/>
      <c r="I233" s="89">
        <f t="shared" si="11"/>
        <v>150</v>
      </c>
      <c r="J233" s="227" t="s">
        <v>299</v>
      </c>
    </row>
    <row r="234" spans="2:10" s="124" customFormat="1" ht="167.25" customHeight="1">
      <c r="B234" s="295" t="s">
        <v>225</v>
      </c>
      <c r="C234" s="296"/>
      <c r="D234" s="32" t="s">
        <v>253</v>
      </c>
      <c r="E234" s="32" t="str">
        <f t="shared" si="9"/>
        <v>45/55</v>
      </c>
      <c r="F234" s="32" t="s">
        <v>253</v>
      </c>
      <c r="G234" s="32" t="str">
        <f t="shared" si="12"/>
        <v>45/55</v>
      </c>
      <c r="H234" s="32"/>
      <c r="I234" s="32" t="s">
        <v>253</v>
      </c>
      <c r="J234" s="227" t="s">
        <v>299</v>
      </c>
    </row>
    <row r="235" spans="2:10" s="124" customFormat="1" ht="168.75" customHeight="1">
      <c r="B235" s="295" t="s">
        <v>286</v>
      </c>
      <c r="C235" s="296"/>
      <c r="D235" s="32">
        <v>30</v>
      </c>
      <c r="E235" s="32">
        <f t="shared" si="9"/>
        <v>30</v>
      </c>
      <c r="F235" s="32">
        <v>30</v>
      </c>
      <c r="G235" s="32">
        <f t="shared" si="12"/>
        <v>30</v>
      </c>
      <c r="H235" s="32"/>
      <c r="I235" s="89">
        <f t="shared" si="11"/>
        <v>30</v>
      </c>
      <c r="J235" s="227" t="s">
        <v>299</v>
      </c>
    </row>
    <row r="236" spans="2:10" s="58" customFormat="1" ht="226.5" customHeight="1">
      <c r="B236" s="293" t="s">
        <v>141</v>
      </c>
      <c r="C236" s="293"/>
      <c r="D236" s="160">
        <v>23600</v>
      </c>
      <c r="E236" s="160">
        <v>23600</v>
      </c>
      <c r="F236" s="160">
        <v>14850</v>
      </c>
      <c r="G236" s="160">
        <f t="shared" si="12"/>
        <v>14850</v>
      </c>
      <c r="H236" s="161"/>
      <c r="I236" s="161">
        <f t="shared" si="11"/>
        <v>14850</v>
      </c>
      <c r="J236" s="227" t="s">
        <v>309</v>
      </c>
    </row>
    <row r="237" spans="2:10" s="58" customFormat="1" ht="13.5"/>
    <row r="238" spans="2:10" s="58" customFormat="1" ht="13.5"/>
    <row r="239" spans="2:10" s="58" customFormat="1" ht="13.5"/>
    <row r="240" spans="2:10" s="58" customFormat="1" ht="16.5" customHeight="1">
      <c r="B240" s="126" t="s">
        <v>294</v>
      </c>
      <c r="C240" s="312" t="s">
        <v>66</v>
      </c>
      <c r="D240" s="312"/>
      <c r="E240" s="312"/>
      <c r="F240" s="313" t="s">
        <v>67</v>
      </c>
      <c r="G240" s="313"/>
      <c r="H240" s="245" t="s">
        <v>291</v>
      </c>
      <c r="I240" s="245"/>
      <c r="J240" s="245"/>
    </row>
    <row r="241" spans="2:10" s="58" customFormat="1" ht="13.5">
      <c r="C241" s="132"/>
      <c r="D241" s="132"/>
      <c r="E241" s="133"/>
      <c r="F241" s="313" t="s">
        <v>68</v>
      </c>
      <c r="G241" s="313"/>
      <c r="H241" s="313" t="s">
        <v>69</v>
      </c>
      <c r="I241" s="313"/>
      <c r="J241" s="313"/>
    </row>
    <row r="242" spans="2:10" s="58" customFormat="1" ht="13.5">
      <c r="B242" s="134" t="s">
        <v>70</v>
      </c>
      <c r="D242" s="132"/>
      <c r="E242" s="132"/>
      <c r="F242" s="132"/>
      <c r="G242" s="132"/>
    </row>
    <row r="243" spans="2:10" s="58" customFormat="1" ht="16.5" customHeight="1">
      <c r="C243" s="312" t="s">
        <v>71</v>
      </c>
      <c r="D243" s="312"/>
      <c r="E243" s="312"/>
      <c r="F243" s="313" t="s">
        <v>67</v>
      </c>
      <c r="G243" s="313"/>
      <c r="H243" s="245" t="s">
        <v>193</v>
      </c>
      <c r="I243" s="245"/>
      <c r="J243" s="245"/>
    </row>
    <row r="244" spans="2:10" s="58" customFormat="1" ht="13.5">
      <c r="C244" s="132"/>
      <c r="D244" s="132"/>
      <c r="E244" s="132"/>
      <c r="F244" s="313" t="s">
        <v>68</v>
      </c>
      <c r="G244" s="313"/>
      <c r="H244" s="313" t="s">
        <v>69</v>
      </c>
      <c r="I244" s="313"/>
      <c r="J244" s="313"/>
    </row>
    <row r="245" spans="2:10" s="58" customFormat="1" ht="13.5"/>
    <row r="246" spans="2:10">
      <c r="H246" s="13"/>
      <c r="I246" s="263" t="s">
        <v>126</v>
      </c>
      <c r="J246" s="263"/>
    </row>
    <row r="247" spans="2:10">
      <c r="F247" s="30"/>
      <c r="G247" s="30"/>
      <c r="H247" s="30"/>
    </row>
    <row r="248" spans="2:10">
      <c r="B248" s="250" t="s">
        <v>120</v>
      </c>
      <c r="C248" s="250"/>
      <c r="D248" s="250"/>
      <c r="E248" s="250"/>
      <c r="F248" s="250"/>
      <c r="G248" s="250"/>
      <c r="H248" s="250"/>
      <c r="I248" s="250"/>
    </row>
    <row r="249" spans="2:10">
      <c r="B249" s="250" t="s">
        <v>127</v>
      </c>
      <c r="C249" s="250"/>
      <c r="D249" s="250"/>
      <c r="E249" s="250"/>
      <c r="F249" s="250"/>
      <c r="G249" s="250"/>
      <c r="H249" s="250"/>
      <c r="I249" s="250"/>
    </row>
    <row r="250" spans="2:10">
      <c r="B250" s="250" t="s">
        <v>295</v>
      </c>
      <c r="C250" s="250"/>
      <c r="D250" s="250"/>
      <c r="E250" s="250"/>
      <c r="F250" s="250"/>
      <c r="G250" s="250"/>
      <c r="H250" s="250"/>
      <c r="I250" s="250"/>
    </row>
    <row r="251" spans="2:10">
      <c r="J251" s="12"/>
    </row>
    <row r="252" spans="2:10" ht="16.5" customHeight="1">
      <c r="B252" s="239" t="s">
        <v>29</v>
      </c>
      <c r="C252" s="29" t="s">
        <v>30</v>
      </c>
      <c r="D252" s="277" t="s">
        <v>144</v>
      </c>
      <c r="E252" s="238"/>
      <c r="F252" s="238"/>
      <c r="G252" s="238"/>
      <c r="H252" s="238"/>
      <c r="I252" s="278"/>
      <c r="J252" s="12"/>
    </row>
    <row r="253" spans="2:10">
      <c r="B253" s="239"/>
      <c r="C253" s="29" t="s">
        <v>31</v>
      </c>
      <c r="D253" s="248">
        <v>104021</v>
      </c>
      <c r="E253" s="248"/>
      <c r="F253" s="248"/>
      <c r="G253" s="248"/>
      <c r="H253" s="248"/>
      <c r="I253" s="248"/>
    </row>
    <row r="254" spans="2:10">
      <c r="B254" s="249"/>
      <c r="C254" s="249"/>
      <c r="D254" s="249"/>
      <c r="E254" s="249"/>
      <c r="F254" s="249"/>
      <c r="G254" s="249"/>
      <c r="H254" s="249"/>
      <c r="I254" s="249"/>
    </row>
    <row r="255" spans="2:10">
      <c r="B255" s="239" t="s">
        <v>32</v>
      </c>
      <c r="C255" s="29" t="s">
        <v>30</v>
      </c>
      <c r="D255" s="277" t="s">
        <v>144</v>
      </c>
      <c r="E255" s="238"/>
      <c r="F255" s="238"/>
      <c r="G255" s="238"/>
      <c r="H255" s="238"/>
      <c r="I255" s="278"/>
    </row>
    <row r="256" spans="2:10">
      <c r="B256" s="239"/>
      <c r="C256" s="29" t="s">
        <v>31</v>
      </c>
      <c r="D256" s="248">
        <v>104021</v>
      </c>
      <c r="E256" s="248"/>
      <c r="F256" s="248"/>
      <c r="G256" s="248"/>
      <c r="H256" s="248"/>
      <c r="I256" s="248"/>
    </row>
    <row r="257" spans="2:9">
      <c r="B257" s="238"/>
      <c r="C257" s="238"/>
      <c r="D257" s="238"/>
      <c r="E257" s="238"/>
      <c r="F257" s="238"/>
      <c r="G257" s="238"/>
      <c r="H257" s="238"/>
      <c r="I257" s="238"/>
    </row>
    <row r="258" spans="2:9">
      <c r="B258" s="239" t="s">
        <v>33</v>
      </c>
      <c r="C258" s="239"/>
      <c r="D258" s="248">
        <v>11006</v>
      </c>
      <c r="E258" s="248"/>
      <c r="F258" s="248"/>
      <c r="G258" s="248"/>
      <c r="H258" s="248"/>
      <c r="I258" s="248"/>
    </row>
    <row r="259" spans="2:9">
      <c r="B259" s="249"/>
      <c r="C259" s="249"/>
      <c r="D259" s="297"/>
      <c r="E259" s="297"/>
      <c r="F259" s="297"/>
      <c r="G259" s="297"/>
      <c r="H259" s="297"/>
    </row>
    <row r="260" spans="2:9">
      <c r="B260" s="239" t="s">
        <v>34</v>
      </c>
      <c r="C260" s="239"/>
      <c r="D260" s="248">
        <v>1</v>
      </c>
      <c r="E260" s="248"/>
      <c r="F260" s="248"/>
      <c r="G260" s="248"/>
      <c r="H260" s="248"/>
      <c r="I260" s="248"/>
    </row>
    <row r="261" spans="2:9">
      <c r="B261" s="238"/>
      <c r="C261" s="238"/>
      <c r="D261" s="238"/>
      <c r="E261" s="238"/>
      <c r="F261" s="238"/>
      <c r="G261" s="238"/>
      <c r="H261" s="238"/>
      <c r="I261" s="238"/>
    </row>
    <row r="262" spans="2:9">
      <c r="B262" s="251" t="s">
        <v>123</v>
      </c>
      <c r="C262" s="29" t="s">
        <v>37</v>
      </c>
      <c r="D262" s="302" t="s">
        <v>142</v>
      </c>
      <c r="E262" s="303"/>
      <c r="F262" s="303"/>
      <c r="G262" s="303"/>
      <c r="H262" s="303"/>
      <c r="I262" s="304"/>
    </row>
    <row r="263" spans="2:9">
      <c r="B263" s="251"/>
      <c r="C263" s="29" t="s">
        <v>38</v>
      </c>
      <c r="D263" s="302" t="s">
        <v>142</v>
      </c>
      <c r="E263" s="303"/>
      <c r="F263" s="303"/>
      <c r="G263" s="303"/>
      <c r="H263" s="303"/>
      <c r="I263" s="304"/>
    </row>
    <row r="264" spans="2:9">
      <c r="B264" s="251"/>
      <c r="C264" s="29" t="s">
        <v>39</v>
      </c>
      <c r="D264" s="248" t="s">
        <v>143</v>
      </c>
      <c r="E264" s="248"/>
      <c r="F264" s="248"/>
      <c r="G264" s="248"/>
      <c r="H264" s="248"/>
      <c r="I264" s="248"/>
    </row>
    <row r="265" spans="2:9">
      <c r="B265" s="249"/>
      <c r="C265" s="249"/>
      <c r="D265" s="297"/>
      <c r="E265" s="297"/>
      <c r="F265" s="297"/>
      <c r="G265" s="297"/>
      <c r="H265" s="297"/>
    </row>
    <row r="266" spans="2:9" ht="29.25" customHeight="1">
      <c r="B266" s="254" t="s">
        <v>124</v>
      </c>
      <c r="C266" s="29" t="s">
        <v>41</v>
      </c>
      <c r="D266" s="260" t="s">
        <v>145</v>
      </c>
      <c r="E266" s="261"/>
      <c r="F266" s="261"/>
      <c r="G266" s="261"/>
      <c r="H266" s="261"/>
      <c r="I266" s="262"/>
    </row>
    <row r="267" spans="2:9">
      <c r="B267" s="256"/>
      <c r="C267" s="29" t="s">
        <v>42</v>
      </c>
      <c r="D267" s="248">
        <v>1108</v>
      </c>
      <c r="E267" s="248"/>
      <c r="F267" s="248"/>
      <c r="G267" s="248"/>
      <c r="H267" s="248"/>
      <c r="I267" s="248"/>
    </row>
    <row r="268" spans="2:9" ht="30" customHeight="1">
      <c r="B268" s="256"/>
      <c r="C268" s="29" t="s">
        <v>43</v>
      </c>
      <c r="D268" s="260" t="s">
        <v>217</v>
      </c>
      <c r="E268" s="261"/>
      <c r="F268" s="261"/>
      <c r="G268" s="261"/>
      <c r="H268" s="261"/>
      <c r="I268" s="262"/>
    </row>
    <row r="269" spans="2:9">
      <c r="B269" s="258"/>
      <c r="C269" s="29" t="s">
        <v>44</v>
      </c>
      <c r="D269" s="248">
        <v>11001</v>
      </c>
      <c r="E269" s="248"/>
      <c r="F269" s="248"/>
      <c r="G269" s="248"/>
      <c r="H269" s="248"/>
      <c r="I269" s="248"/>
    </row>
    <row r="270" spans="2:9">
      <c r="B270" s="249"/>
      <c r="C270" s="249"/>
      <c r="D270" s="297"/>
      <c r="E270" s="297"/>
      <c r="F270" s="297"/>
      <c r="G270" s="297"/>
      <c r="H270" s="297"/>
    </row>
    <row r="271" spans="2:9">
      <c r="B271" s="239" t="s">
        <v>125</v>
      </c>
      <c r="C271" s="239"/>
      <c r="D271" s="248" t="s">
        <v>146</v>
      </c>
      <c r="E271" s="248"/>
      <c r="F271" s="248"/>
      <c r="G271" s="248"/>
      <c r="H271" s="248"/>
      <c r="I271" s="248"/>
    </row>
    <row r="273" spans="2:10" ht="33.75" customHeight="1">
      <c r="B273" s="33"/>
      <c r="C273" s="33"/>
      <c r="D273" s="289" t="s">
        <v>128</v>
      </c>
      <c r="E273" s="290"/>
      <c r="F273" s="289" t="s">
        <v>129</v>
      </c>
      <c r="G273" s="290"/>
      <c r="H273" s="291" t="s">
        <v>130</v>
      </c>
      <c r="I273" s="291" t="s">
        <v>131</v>
      </c>
      <c r="J273" s="291" t="s">
        <v>132</v>
      </c>
    </row>
    <row r="274" spans="2:10" ht="58.5" customHeight="1">
      <c r="B274" s="29" t="s">
        <v>133</v>
      </c>
      <c r="C274" s="36">
        <v>1108</v>
      </c>
      <c r="D274" s="3" t="s">
        <v>2</v>
      </c>
      <c r="E274" s="3" t="s">
        <v>134</v>
      </c>
      <c r="F274" s="3" t="s">
        <v>2</v>
      </c>
      <c r="G274" s="3" t="s">
        <v>134</v>
      </c>
      <c r="H274" s="292"/>
      <c r="I274" s="292"/>
      <c r="J274" s="292"/>
    </row>
    <row r="275" spans="2:10">
      <c r="B275" s="29" t="s">
        <v>135</v>
      </c>
      <c r="C275" s="36">
        <v>11001</v>
      </c>
      <c r="D275" s="3">
        <v>1</v>
      </c>
      <c r="E275" s="3">
        <v>2</v>
      </c>
      <c r="F275" s="3">
        <v>3</v>
      </c>
      <c r="G275" s="3">
        <v>4</v>
      </c>
      <c r="H275" s="3">
        <v>5</v>
      </c>
      <c r="I275" s="3">
        <v>6</v>
      </c>
      <c r="J275" s="3">
        <v>7</v>
      </c>
    </row>
    <row r="276" spans="2:10" ht="30.75" customHeight="1">
      <c r="B276" s="29" t="s">
        <v>136</v>
      </c>
      <c r="C276" s="260" t="s">
        <v>217</v>
      </c>
      <c r="D276" s="261"/>
      <c r="E276" s="261"/>
      <c r="F276" s="261"/>
      <c r="G276" s="261"/>
      <c r="H276" s="261"/>
      <c r="I276" s="261"/>
      <c r="J276" s="262"/>
    </row>
    <row r="277" spans="2:10" ht="94.5">
      <c r="B277" s="29" t="s">
        <v>250</v>
      </c>
      <c r="C277" s="31" t="s">
        <v>203</v>
      </c>
      <c r="D277" s="34" t="s">
        <v>28</v>
      </c>
      <c r="E277" s="34" t="s">
        <v>28</v>
      </c>
      <c r="F277" s="34" t="s">
        <v>28</v>
      </c>
      <c r="G277" s="11"/>
      <c r="H277" s="34" t="s">
        <v>28</v>
      </c>
      <c r="I277" s="34" t="s">
        <v>28</v>
      </c>
      <c r="J277" s="34" t="s">
        <v>28</v>
      </c>
    </row>
    <row r="278" spans="2:10" ht="27">
      <c r="B278" s="29" t="s">
        <v>138</v>
      </c>
      <c r="C278" s="31" t="s">
        <v>156</v>
      </c>
      <c r="D278" s="34" t="s">
        <v>28</v>
      </c>
      <c r="E278" s="34" t="s">
        <v>28</v>
      </c>
      <c r="F278" s="34" t="s">
        <v>28</v>
      </c>
      <c r="G278" s="34" t="s">
        <v>27</v>
      </c>
      <c r="H278" s="34" t="s">
        <v>28</v>
      </c>
      <c r="I278" s="34" t="s">
        <v>28</v>
      </c>
      <c r="J278" s="34" t="s">
        <v>28</v>
      </c>
    </row>
    <row r="279" spans="2:10" ht="40.5">
      <c r="B279" s="105" t="s">
        <v>201</v>
      </c>
      <c r="C279" s="110" t="s">
        <v>160</v>
      </c>
      <c r="D279" s="34" t="s">
        <v>28</v>
      </c>
      <c r="E279" s="34" t="s">
        <v>28</v>
      </c>
      <c r="F279" s="34" t="s">
        <v>28</v>
      </c>
      <c r="G279" s="11"/>
      <c r="H279" s="34" t="s">
        <v>28</v>
      </c>
      <c r="I279" s="34" t="s">
        <v>28</v>
      </c>
      <c r="J279" s="34" t="s">
        <v>28</v>
      </c>
    </row>
    <row r="280" spans="2:10">
      <c r="B280" s="299" t="s">
        <v>140</v>
      </c>
      <c r="C280" s="299"/>
      <c r="D280" s="33"/>
      <c r="E280" s="33"/>
      <c r="F280" s="33"/>
      <c r="G280" s="33"/>
      <c r="H280" s="33"/>
      <c r="I280" s="33"/>
      <c r="J280" s="33"/>
    </row>
    <row r="281" spans="2:10" ht="66" customHeight="1">
      <c r="B281" s="295" t="s">
        <v>164</v>
      </c>
      <c r="C281" s="296"/>
      <c r="D281" s="39">
        <v>5</v>
      </c>
      <c r="E281" s="39">
        <f t="shared" ref="E281:E287" si="13">D281</f>
        <v>5</v>
      </c>
      <c r="F281" s="39">
        <v>2</v>
      </c>
      <c r="G281" s="39">
        <f t="shared" ref="G281:G282" si="14">F281</f>
        <v>2</v>
      </c>
      <c r="H281" s="39">
        <v>2</v>
      </c>
      <c r="I281" s="39">
        <f t="shared" ref="I281:I285" si="15">G281-H281</f>
        <v>0</v>
      </c>
      <c r="J281" s="67"/>
    </row>
    <row r="282" spans="2:10" ht="69" customHeight="1">
      <c r="B282" s="295" t="s">
        <v>165</v>
      </c>
      <c r="C282" s="296"/>
      <c r="D282" s="39">
        <v>35</v>
      </c>
      <c r="E282" s="39">
        <f t="shared" si="13"/>
        <v>35</v>
      </c>
      <c r="F282" s="39">
        <v>14</v>
      </c>
      <c r="G282" s="39">
        <f t="shared" si="14"/>
        <v>14</v>
      </c>
      <c r="H282" s="39">
        <v>14</v>
      </c>
      <c r="I282" s="39">
        <f t="shared" si="15"/>
        <v>0</v>
      </c>
      <c r="J282" s="67"/>
    </row>
    <row r="283" spans="2:10" s="124" customFormat="1" ht="82.5" customHeight="1">
      <c r="B283" s="316" t="s">
        <v>239</v>
      </c>
      <c r="C283" s="316"/>
      <c r="D283" s="39">
        <v>525</v>
      </c>
      <c r="E283" s="39">
        <f t="shared" si="13"/>
        <v>525</v>
      </c>
      <c r="F283" s="39">
        <v>110</v>
      </c>
      <c r="G283" s="39">
        <f t="shared" ref="G283:G286" si="16">F283</f>
        <v>110</v>
      </c>
      <c r="H283" s="39">
        <v>107</v>
      </c>
      <c r="I283" s="39">
        <f t="shared" si="15"/>
        <v>3</v>
      </c>
      <c r="J283" s="67" t="s">
        <v>300</v>
      </c>
    </row>
    <row r="284" spans="2:10" s="124" customFormat="1" ht="82.5" customHeight="1">
      <c r="B284" s="308" t="s">
        <v>275</v>
      </c>
      <c r="C284" s="308"/>
      <c r="D284" s="39">
        <v>50</v>
      </c>
      <c r="E284" s="39">
        <f t="shared" si="13"/>
        <v>50</v>
      </c>
      <c r="F284" s="39">
        <v>12</v>
      </c>
      <c r="G284" s="39">
        <f t="shared" si="16"/>
        <v>12</v>
      </c>
      <c r="H284" s="39">
        <v>6</v>
      </c>
      <c r="I284" s="39">
        <f t="shared" si="15"/>
        <v>6</v>
      </c>
      <c r="J284" s="67" t="s">
        <v>301</v>
      </c>
    </row>
    <row r="285" spans="2:10" s="124" customFormat="1" ht="108.75" customHeight="1">
      <c r="B285" s="295" t="s">
        <v>276</v>
      </c>
      <c r="C285" s="296"/>
      <c r="D285" s="39">
        <v>30</v>
      </c>
      <c r="E285" s="39">
        <f t="shared" si="13"/>
        <v>30</v>
      </c>
      <c r="F285" s="39">
        <v>6</v>
      </c>
      <c r="G285" s="39">
        <f t="shared" si="16"/>
        <v>6</v>
      </c>
      <c r="H285" s="39">
        <v>12</v>
      </c>
      <c r="I285" s="39">
        <f t="shared" si="15"/>
        <v>-6</v>
      </c>
      <c r="J285" s="67" t="s">
        <v>302</v>
      </c>
    </row>
    <row r="286" spans="2:10" s="124" customFormat="1" ht="104.25" customHeight="1">
      <c r="B286" s="295" t="s">
        <v>240</v>
      </c>
      <c r="C286" s="296"/>
      <c r="D286" s="39">
        <v>95</v>
      </c>
      <c r="E286" s="39">
        <f t="shared" si="13"/>
        <v>95</v>
      </c>
      <c r="F286" s="39"/>
      <c r="G286" s="39">
        <f t="shared" si="16"/>
        <v>0</v>
      </c>
      <c r="H286" s="39">
        <v>92</v>
      </c>
      <c r="I286" s="39"/>
      <c r="J286" s="67"/>
    </row>
    <row r="287" spans="2:10" ht="73.5" customHeight="1">
      <c r="B287" s="293" t="s">
        <v>141</v>
      </c>
      <c r="C287" s="293"/>
      <c r="D287" s="152">
        <v>3021568.8</v>
      </c>
      <c r="E287" s="152">
        <f t="shared" si="13"/>
        <v>3021568.8</v>
      </c>
      <c r="F287" s="152">
        <v>1291353.7</v>
      </c>
      <c r="G287" s="152">
        <f>F287</f>
        <v>1291353.7</v>
      </c>
      <c r="H287" s="106">
        <v>1209149.48</v>
      </c>
      <c r="I287" s="152">
        <f t="shared" ref="I287" si="17">G287-H287</f>
        <v>82204.219999999972</v>
      </c>
      <c r="J287" s="67" t="s">
        <v>303</v>
      </c>
    </row>
    <row r="288" spans="2:10">
      <c r="J288" s="50"/>
    </row>
    <row r="289" spans="2:10" s="124" customFormat="1"/>
    <row r="291" spans="2:10" ht="16.5" customHeight="1">
      <c r="B291" s="126" t="s">
        <v>294</v>
      </c>
      <c r="C291" s="298" t="s">
        <v>66</v>
      </c>
      <c r="D291" s="298"/>
      <c r="E291" s="298"/>
      <c r="F291" s="244" t="s">
        <v>67</v>
      </c>
      <c r="G291" s="244"/>
      <c r="H291" s="245" t="s">
        <v>291</v>
      </c>
      <c r="I291" s="245"/>
      <c r="J291" s="245"/>
    </row>
    <row r="292" spans="2:10">
      <c r="C292" s="8"/>
      <c r="D292" s="8"/>
      <c r="E292" s="1"/>
      <c r="F292" s="244" t="s">
        <v>68</v>
      </c>
      <c r="G292" s="244"/>
      <c r="H292" s="244" t="s">
        <v>69</v>
      </c>
      <c r="I292" s="244"/>
      <c r="J292" s="244"/>
    </row>
    <row r="293" spans="2:10">
      <c r="B293" s="28" t="s">
        <v>70</v>
      </c>
      <c r="D293" s="8"/>
      <c r="E293" s="8"/>
      <c r="F293" s="8"/>
      <c r="G293" s="8"/>
    </row>
    <row r="294" spans="2:10" ht="16.5" customHeight="1">
      <c r="C294" s="298" t="s">
        <v>71</v>
      </c>
      <c r="D294" s="298"/>
      <c r="E294" s="298"/>
      <c r="F294" s="244" t="s">
        <v>67</v>
      </c>
      <c r="G294" s="244"/>
      <c r="H294" s="245" t="s">
        <v>193</v>
      </c>
      <c r="I294" s="245"/>
      <c r="J294" s="245"/>
    </row>
    <row r="295" spans="2:10">
      <c r="C295" s="8"/>
      <c r="D295" s="8"/>
      <c r="E295" s="8"/>
      <c r="F295" s="244" t="s">
        <v>68</v>
      </c>
      <c r="G295" s="244"/>
      <c r="H295" s="244" t="s">
        <v>69</v>
      </c>
      <c r="I295" s="244"/>
      <c r="J295" s="244"/>
    </row>
    <row r="297" spans="2:10">
      <c r="H297" s="13"/>
      <c r="I297" s="263" t="s">
        <v>126</v>
      </c>
      <c r="J297" s="263"/>
    </row>
    <row r="298" spans="2:10">
      <c r="F298" s="64"/>
      <c r="G298" s="64"/>
      <c r="H298" s="64"/>
    </row>
    <row r="299" spans="2:10">
      <c r="B299" s="250" t="s">
        <v>120</v>
      </c>
      <c r="C299" s="250"/>
      <c r="D299" s="250"/>
      <c r="E299" s="250"/>
      <c r="F299" s="250"/>
      <c r="G299" s="250"/>
      <c r="H299" s="250"/>
      <c r="I299" s="250"/>
    </row>
    <row r="300" spans="2:10">
      <c r="B300" s="250" t="s">
        <v>127</v>
      </c>
      <c r="C300" s="250"/>
      <c r="D300" s="250"/>
      <c r="E300" s="250"/>
      <c r="F300" s="250"/>
      <c r="G300" s="250"/>
      <c r="H300" s="250"/>
      <c r="I300" s="250"/>
    </row>
    <row r="301" spans="2:10">
      <c r="B301" s="250" t="s">
        <v>295</v>
      </c>
      <c r="C301" s="250"/>
      <c r="D301" s="250"/>
      <c r="E301" s="250"/>
      <c r="F301" s="250"/>
      <c r="G301" s="250"/>
      <c r="H301" s="250"/>
      <c r="I301" s="250"/>
    </row>
    <row r="302" spans="2:10">
      <c r="J302" s="12"/>
    </row>
    <row r="303" spans="2:10">
      <c r="B303" s="239" t="s">
        <v>29</v>
      </c>
      <c r="C303" s="63" t="s">
        <v>30</v>
      </c>
      <c r="D303" s="277" t="s">
        <v>144</v>
      </c>
      <c r="E303" s="238"/>
      <c r="F303" s="238"/>
      <c r="G303" s="238"/>
      <c r="H303" s="238"/>
      <c r="I303" s="278"/>
      <c r="J303" s="12"/>
    </row>
    <row r="304" spans="2:10">
      <c r="B304" s="239"/>
      <c r="C304" s="63" t="s">
        <v>31</v>
      </c>
      <c r="D304" s="248">
        <v>104021</v>
      </c>
      <c r="E304" s="248"/>
      <c r="F304" s="248"/>
      <c r="G304" s="248"/>
      <c r="H304" s="248"/>
      <c r="I304" s="248"/>
    </row>
    <row r="305" spans="2:9">
      <c r="B305" s="249"/>
      <c r="C305" s="249"/>
      <c r="D305" s="249"/>
      <c r="E305" s="249"/>
      <c r="F305" s="249"/>
      <c r="G305" s="249"/>
      <c r="H305" s="249"/>
      <c r="I305" s="249"/>
    </row>
    <row r="306" spans="2:9">
      <c r="B306" s="239" t="s">
        <v>32</v>
      </c>
      <c r="C306" s="63" t="s">
        <v>30</v>
      </c>
      <c r="D306" s="277" t="s">
        <v>144</v>
      </c>
      <c r="E306" s="238"/>
      <c r="F306" s="238"/>
      <c r="G306" s="238"/>
      <c r="H306" s="238"/>
      <c r="I306" s="278"/>
    </row>
    <row r="307" spans="2:9">
      <c r="B307" s="239"/>
      <c r="C307" s="63" t="s">
        <v>31</v>
      </c>
      <c r="D307" s="248">
        <v>104021</v>
      </c>
      <c r="E307" s="248"/>
      <c r="F307" s="248"/>
      <c r="G307" s="248"/>
      <c r="H307" s="248"/>
      <c r="I307" s="248"/>
    </row>
    <row r="308" spans="2:9">
      <c r="B308" s="238"/>
      <c r="C308" s="238"/>
      <c r="D308" s="238"/>
      <c r="E308" s="238"/>
      <c r="F308" s="238"/>
      <c r="G308" s="238"/>
      <c r="H308" s="238"/>
      <c r="I308" s="238"/>
    </row>
    <row r="309" spans="2:9">
      <c r="B309" s="239" t="s">
        <v>33</v>
      </c>
      <c r="C309" s="239"/>
      <c r="D309" s="248">
        <v>1006</v>
      </c>
      <c r="E309" s="248"/>
      <c r="F309" s="248"/>
      <c r="G309" s="248"/>
      <c r="H309" s="248"/>
      <c r="I309" s="248"/>
    </row>
    <row r="310" spans="2:9">
      <c r="B310" s="249"/>
      <c r="C310" s="249"/>
      <c r="D310" s="297"/>
      <c r="E310" s="297"/>
      <c r="F310" s="297"/>
      <c r="G310" s="297"/>
      <c r="H310" s="297"/>
    </row>
    <row r="311" spans="2:9">
      <c r="B311" s="239" t="s">
        <v>34</v>
      </c>
      <c r="C311" s="239"/>
      <c r="D311" s="248">
        <v>1</v>
      </c>
      <c r="E311" s="248"/>
      <c r="F311" s="248"/>
      <c r="G311" s="248"/>
      <c r="H311" s="248"/>
      <c r="I311" s="248"/>
    </row>
    <row r="312" spans="2:9">
      <c r="B312" s="238"/>
      <c r="C312" s="238"/>
      <c r="D312" s="238"/>
      <c r="E312" s="238"/>
      <c r="F312" s="238"/>
      <c r="G312" s="238"/>
      <c r="H312" s="238"/>
      <c r="I312" s="238"/>
    </row>
    <row r="313" spans="2:9">
      <c r="B313" s="251" t="s">
        <v>123</v>
      </c>
      <c r="C313" s="63" t="s">
        <v>37</v>
      </c>
      <c r="D313" s="302" t="s">
        <v>142</v>
      </c>
      <c r="E313" s="303"/>
      <c r="F313" s="303"/>
      <c r="G313" s="303"/>
      <c r="H313" s="303"/>
      <c r="I313" s="304"/>
    </row>
    <row r="314" spans="2:9">
      <c r="B314" s="251"/>
      <c r="C314" s="63" t="s">
        <v>38</v>
      </c>
      <c r="D314" s="302" t="s">
        <v>142</v>
      </c>
      <c r="E314" s="303"/>
      <c r="F314" s="303"/>
      <c r="G314" s="303"/>
      <c r="H314" s="303"/>
      <c r="I314" s="304"/>
    </row>
    <row r="315" spans="2:9">
      <c r="B315" s="251"/>
      <c r="C315" s="63" t="s">
        <v>39</v>
      </c>
      <c r="D315" s="248" t="s">
        <v>143</v>
      </c>
      <c r="E315" s="248"/>
      <c r="F315" s="248"/>
      <c r="G315" s="248"/>
      <c r="H315" s="248"/>
      <c r="I315" s="248"/>
    </row>
    <row r="316" spans="2:9">
      <c r="B316" s="249"/>
      <c r="C316" s="249"/>
      <c r="D316" s="297"/>
      <c r="E316" s="297"/>
      <c r="F316" s="297"/>
      <c r="G316" s="297"/>
      <c r="H316" s="297"/>
    </row>
    <row r="317" spans="2:9" ht="26.25" customHeight="1">
      <c r="B317" s="254" t="s">
        <v>124</v>
      </c>
      <c r="C317" s="63" t="s">
        <v>41</v>
      </c>
      <c r="D317" s="260" t="s">
        <v>145</v>
      </c>
      <c r="E317" s="261"/>
      <c r="F317" s="261"/>
      <c r="G317" s="261"/>
      <c r="H317" s="261"/>
      <c r="I317" s="262"/>
    </row>
    <row r="318" spans="2:9">
      <c r="B318" s="256"/>
      <c r="C318" s="63" t="s">
        <v>42</v>
      </c>
      <c r="D318" s="248">
        <v>1108</v>
      </c>
      <c r="E318" s="248"/>
      <c r="F318" s="248"/>
      <c r="G318" s="248"/>
      <c r="H318" s="248"/>
      <c r="I318" s="248"/>
    </row>
    <row r="319" spans="2:9" ht="27" customHeight="1">
      <c r="B319" s="256"/>
      <c r="C319" s="63" t="s">
        <v>43</v>
      </c>
      <c r="D319" s="260" t="s">
        <v>179</v>
      </c>
      <c r="E319" s="261"/>
      <c r="F319" s="261"/>
      <c r="G319" s="261"/>
      <c r="H319" s="261"/>
      <c r="I319" s="262"/>
    </row>
    <row r="320" spans="2:9">
      <c r="B320" s="258"/>
      <c r="C320" s="63" t="s">
        <v>44</v>
      </c>
      <c r="D320" s="248">
        <v>11002</v>
      </c>
      <c r="E320" s="248"/>
      <c r="F320" s="248"/>
      <c r="G320" s="248"/>
      <c r="H320" s="248"/>
      <c r="I320" s="248"/>
    </row>
    <row r="321" spans="2:10">
      <c r="B321" s="249"/>
      <c r="C321" s="249"/>
      <c r="D321" s="297"/>
      <c r="E321" s="297"/>
      <c r="F321" s="297"/>
      <c r="G321" s="297"/>
      <c r="H321" s="297"/>
    </row>
    <row r="322" spans="2:10">
      <c r="B322" s="239" t="s">
        <v>125</v>
      </c>
      <c r="C322" s="239"/>
      <c r="D322" s="248" t="s">
        <v>146</v>
      </c>
      <c r="E322" s="248"/>
      <c r="F322" s="248"/>
      <c r="G322" s="248"/>
      <c r="H322" s="248"/>
      <c r="I322" s="248"/>
    </row>
    <row r="324" spans="2:10" ht="67.5" customHeight="1">
      <c r="B324" s="33"/>
      <c r="C324" s="33"/>
      <c r="D324" s="289" t="s">
        <v>128</v>
      </c>
      <c r="E324" s="290"/>
      <c r="F324" s="289" t="s">
        <v>129</v>
      </c>
      <c r="G324" s="290"/>
      <c r="H324" s="291" t="s">
        <v>130</v>
      </c>
      <c r="I324" s="291" t="s">
        <v>131</v>
      </c>
      <c r="J324" s="291" t="s">
        <v>132</v>
      </c>
    </row>
    <row r="325" spans="2:10" ht="27">
      <c r="B325" s="63" t="s">
        <v>133</v>
      </c>
      <c r="C325" s="66">
        <v>1108</v>
      </c>
      <c r="D325" s="3" t="s">
        <v>2</v>
      </c>
      <c r="E325" s="3" t="s">
        <v>134</v>
      </c>
      <c r="F325" s="3" t="s">
        <v>2</v>
      </c>
      <c r="G325" s="3" t="s">
        <v>134</v>
      </c>
      <c r="H325" s="292"/>
      <c r="I325" s="292"/>
      <c r="J325" s="292"/>
    </row>
    <row r="326" spans="2:10">
      <c r="B326" s="63" t="s">
        <v>135</v>
      </c>
      <c r="C326" s="66">
        <v>11002</v>
      </c>
      <c r="D326" s="3">
        <v>1</v>
      </c>
      <c r="E326" s="3">
        <v>2</v>
      </c>
      <c r="F326" s="3">
        <v>3</v>
      </c>
      <c r="G326" s="3">
        <v>4</v>
      </c>
      <c r="H326" s="3">
        <v>5</v>
      </c>
      <c r="I326" s="3">
        <v>6</v>
      </c>
      <c r="J326" s="3">
        <v>7</v>
      </c>
    </row>
    <row r="327" spans="2:10" ht="33.75" customHeight="1">
      <c r="B327" s="63" t="s">
        <v>136</v>
      </c>
      <c r="C327" s="260" t="s">
        <v>179</v>
      </c>
      <c r="D327" s="261"/>
      <c r="E327" s="261"/>
      <c r="F327" s="261"/>
      <c r="G327" s="261"/>
      <c r="H327" s="261"/>
      <c r="I327" s="261"/>
      <c r="J327" s="262"/>
    </row>
    <row r="328" spans="2:10" ht="166.5" customHeight="1">
      <c r="B328" s="63" t="s">
        <v>250</v>
      </c>
      <c r="C328" s="65" t="s">
        <v>226</v>
      </c>
      <c r="D328" s="34" t="s">
        <v>28</v>
      </c>
      <c r="E328" s="34" t="s">
        <v>28</v>
      </c>
      <c r="F328" s="34" t="s">
        <v>28</v>
      </c>
      <c r="G328" s="11"/>
      <c r="H328" s="34" t="s">
        <v>28</v>
      </c>
      <c r="I328" s="34" t="s">
        <v>28</v>
      </c>
      <c r="J328" s="34" t="s">
        <v>28</v>
      </c>
    </row>
    <row r="329" spans="2:10" ht="27">
      <c r="B329" s="63" t="s">
        <v>138</v>
      </c>
      <c r="C329" s="65" t="s">
        <v>156</v>
      </c>
      <c r="D329" s="34" t="s">
        <v>28</v>
      </c>
      <c r="E329" s="34" t="s">
        <v>28</v>
      </c>
      <c r="F329" s="34" t="s">
        <v>28</v>
      </c>
      <c r="G329" s="34" t="s">
        <v>27</v>
      </c>
      <c r="H329" s="34" t="s">
        <v>28</v>
      </c>
      <c r="I329" s="34" t="s">
        <v>28</v>
      </c>
      <c r="J329" s="34" t="s">
        <v>28</v>
      </c>
    </row>
    <row r="330" spans="2:10" ht="74.25" customHeight="1">
      <c r="B330" s="105" t="s">
        <v>201</v>
      </c>
      <c r="C330" s="65" t="s">
        <v>157</v>
      </c>
      <c r="D330" s="34" t="s">
        <v>28</v>
      </c>
      <c r="E330" s="34" t="s">
        <v>28</v>
      </c>
      <c r="F330" s="34" t="s">
        <v>28</v>
      </c>
      <c r="G330" s="11"/>
      <c r="H330" s="34" t="s">
        <v>28</v>
      </c>
      <c r="I330" s="34" t="s">
        <v>28</v>
      </c>
      <c r="J330" s="34" t="s">
        <v>28</v>
      </c>
    </row>
    <row r="331" spans="2:10">
      <c r="B331" s="299" t="s">
        <v>140</v>
      </c>
      <c r="C331" s="299"/>
      <c r="D331" s="33"/>
      <c r="E331" s="33"/>
      <c r="F331" s="33"/>
      <c r="G331" s="33"/>
      <c r="H331" s="33"/>
      <c r="I331" s="33"/>
      <c r="J331" s="33"/>
    </row>
    <row r="332" spans="2:10" ht="32.25" customHeight="1">
      <c r="B332" s="300" t="s">
        <v>180</v>
      </c>
      <c r="C332" s="300"/>
      <c r="D332" s="39">
        <v>2930</v>
      </c>
      <c r="E332" s="39">
        <f t="shared" ref="E332:E337" si="18">D332</f>
        <v>2930</v>
      </c>
      <c r="F332" s="39">
        <v>2930</v>
      </c>
      <c r="G332" s="39">
        <f>F332</f>
        <v>2930</v>
      </c>
      <c r="H332" s="39">
        <v>2930</v>
      </c>
      <c r="I332" s="150">
        <f t="shared" ref="I332:I336" si="19">G332-H332</f>
        <v>0</v>
      </c>
      <c r="J332" s="11"/>
    </row>
    <row r="333" spans="2:10" s="124" customFormat="1" ht="32.25" customHeight="1">
      <c r="B333" s="300" t="s">
        <v>277</v>
      </c>
      <c r="C333" s="300"/>
      <c r="D333" s="39">
        <v>118</v>
      </c>
      <c r="E333" s="39">
        <f t="shared" si="18"/>
        <v>118</v>
      </c>
      <c r="F333" s="39">
        <v>118</v>
      </c>
      <c r="G333" s="39">
        <f t="shared" ref="G333:G335" si="20">F333</f>
        <v>118</v>
      </c>
      <c r="H333" s="39">
        <v>118</v>
      </c>
      <c r="I333" s="150">
        <f t="shared" si="19"/>
        <v>0</v>
      </c>
      <c r="J333" s="227"/>
    </row>
    <row r="334" spans="2:10" s="124" customFormat="1" ht="32.25" customHeight="1">
      <c r="B334" s="300" t="s">
        <v>278</v>
      </c>
      <c r="C334" s="300"/>
      <c r="D334" s="39">
        <v>79</v>
      </c>
      <c r="E334" s="39">
        <f t="shared" si="18"/>
        <v>79</v>
      </c>
      <c r="F334" s="39">
        <v>79</v>
      </c>
      <c r="G334" s="39">
        <f t="shared" si="20"/>
        <v>79</v>
      </c>
      <c r="H334" s="39">
        <v>79</v>
      </c>
      <c r="I334" s="150">
        <f t="shared" si="19"/>
        <v>0</v>
      </c>
      <c r="J334" s="227"/>
    </row>
    <row r="335" spans="2:10" s="124" customFormat="1" ht="32.25" customHeight="1">
      <c r="B335" s="300" t="s">
        <v>279</v>
      </c>
      <c r="C335" s="300"/>
      <c r="D335" s="39">
        <v>2733</v>
      </c>
      <c r="E335" s="39">
        <f t="shared" si="18"/>
        <v>2733</v>
      </c>
      <c r="F335" s="39">
        <v>2733</v>
      </c>
      <c r="G335" s="39">
        <f t="shared" si="20"/>
        <v>2733</v>
      </c>
      <c r="H335" s="39">
        <v>2733</v>
      </c>
      <c r="I335" s="150">
        <f t="shared" si="19"/>
        <v>0</v>
      </c>
      <c r="J335" s="227"/>
    </row>
    <row r="336" spans="2:10" ht="51" customHeight="1">
      <c r="B336" s="300" t="s">
        <v>181</v>
      </c>
      <c r="C336" s="300"/>
      <c r="D336" s="39">
        <v>100</v>
      </c>
      <c r="E336" s="39">
        <f t="shared" si="18"/>
        <v>100</v>
      </c>
      <c r="F336" s="39">
        <v>100</v>
      </c>
      <c r="G336" s="39">
        <f t="shared" ref="G336:G337" si="21">F336</f>
        <v>100</v>
      </c>
      <c r="H336" s="39">
        <v>100</v>
      </c>
      <c r="I336" s="150">
        <f t="shared" si="19"/>
        <v>0</v>
      </c>
      <c r="J336" s="11"/>
    </row>
    <row r="337" spans="2:10" ht="128.25" customHeight="1">
      <c r="B337" s="314" t="s">
        <v>141</v>
      </c>
      <c r="C337" s="315"/>
      <c r="D337" s="151">
        <v>305200</v>
      </c>
      <c r="E337" s="151">
        <f t="shared" si="18"/>
        <v>305200</v>
      </c>
      <c r="F337" s="151">
        <v>137340</v>
      </c>
      <c r="G337" s="151">
        <f t="shared" si="21"/>
        <v>137340</v>
      </c>
      <c r="H337" s="151">
        <v>96049.49</v>
      </c>
      <c r="I337" s="151">
        <f>G337-H337</f>
        <v>41290.509999999995</v>
      </c>
      <c r="J337" s="67" t="s">
        <v>297</v>
      </c>
    </row>
    <row r="339" spans="2:10" s="124" customFormat="1"/>
    <row r="340" spans="2:10" s="124" customFormat="1"/>
    <row r="341" spans="2:10" ht="16.5" customHeight="1">
      <c r="B341" s="126" t="s">
        <v>294</v>
      </c>
      <c r="C341" s="298" t="s">
        <v>66</v>
      </c>
      <c r="D341" s="298"/>
      <c r="E341" s="298"/>
      <c r="F341" s="244" t="s">
        <v>67</v>
      </c>
      <c r="G341" s="244"/>
      <c r="H341" s="245" t="s">
        <v>291</v>
      </c>
      <c r="I341" s="245"/>
      <c r="J341" s="245"/>
    </row>
    <row r="342" spans="2:10">
      <c r="C342" s="8"/>
      <c r="D342" s="8"/>
      <c r="E342" s="1"/>
      <c r="F342" s="244" t="s">
        <v>68</v>
      </c>
      <c r="G342" s="244"/>
      <c r="H342" s="244" t="s">
        <v>69</v>
      </c>
      <c r="I342" s="244"/>
      <c r="J342" s="244"/>
    </row>
    <row r="343" spans="2:10">
      <c r="B343" s="62" t="s">
        <v>70</v>
      </c>
      <c r="D343" s="8"/>
      <c r="E343" s="8"/>
      <c r="F343" s="8"/>
      <c r="G343" s="8"/>
    </row>
    <row r="344" spans="2:10" ht="16.5" customHeight="1">
      <c r="C344" s="298" t="s">
        <v>71</v>
      </c>
      <c r="D344" s="298"/>
      <c r="E344" s="298"/>
      <c r="F344" s="244" t="s">
        <v>67</v>
      </c>
      <c r="G344" s="244"/>
      <c r="H344" s="245" t="s">
        <v>193</v>
      </c>
      <c r="I344" s="245"/>
      <c r="J344" s="245"/>
    </row>
    <row r="345" spans="2:10">
      <c r="C345" s="8"/>
      <c r="D345" s="8"/>
      <c r="E345" s="8"/>
      <c r="F345" s="244" t="s">
        <v>68</v>
      </c>
      <c r="G345" s="244"/>
      <c r="H345" s="244" t="s">
        <v>69</v>
      </c>
      <c r="I345" s="244"/>
      <c r="J345" s="244"/>
    </row>
    <row r="346" spans="2:10" s="124" customFormat="1"/>
    <row r="347" spans="2:10">
      <c r="H347" s="13"/>
      <c r="I347" s="263" t="s">
        <v>126</v>
      </c>
      <c r="J347" s="263"/>
    </row>
    <row r="348" spans="2:10">
      <c r="F348" s="30"/>
      <c r="G348" s="30"/>
      <c r="H348" s="30"/>
    </row>
    <row r="349" spans="2:10">
      <c r="B349" s="250" t="s">
        <v>120</v>
      </c>
      <c r="C349" s="250"/>
      <c r="D349" s="250"/>
      <c r="E349" s="250"/>
      <c r="F349" s="250"/>
      <c r="G349" s="250"/>
      <c r="H349" s="250"/>
      <c r="I349" s="250"/>
    </row>
    <row r="350" spans="2:10">
      <c r="B350" s="250" t="s">
        <v>127</v>
      </c>
      <c r="C350" s="250"/>
      <c r="D350" s="250"/>
      <c r="E350" s="250"/>
      <c r="F350" s="250"/>
      <c r="G350" s="250"/>
      <c r="H350" s="250"/>
      <c r="I350" s="250"/>
    </row>
    <row r="351" spans="2:10">
      <c r="B351" s="250" t="s">
        <v>295</v>
      </c>
      <c r="C351" s="250"/>
      <c r="D351" s="250"/>
      <c r="E351" s="250"/>
      <c r="F351" s="250"/>
      <c r="G351" s="250"/>
      <c r="H351" s="250"/>
      <c r="I351" s="250"/>
    </row>
    <row r="352" spans="2:10">
      <c r="J352" s="12"/>
    </row>
    <row r="353" spans="2:10">
      <c r="B353" s="239" t="s">
        <v>29</v>
      </c>
      <c r="C353" s="29" t="s">
        <v>30</v>
      </c>
      <c r="D353" s="277" t="s">
        <v>144</v>
      </c>
      <c r="E353" s="238"/>
      <c r="F353" s="238"/>
      <c r="G353" s="238"/>
      <c r="H353" s="238"/>
      <c r="I353" s="278"/>
      <c r="J353" s="12"/>
    </row>
    <row r="354" spans="2:10">
      <c r="B354" s="239"/>
      <c r="C354" s="29" t="s">
        <v>31</v>
      </c>
      <c r="D354" s="248">
        <v>104021</v>
      </c>
      <c r="E354" s="248"/>
      <c r="F354" s="248"/>
      <c r="G354" s="248"/>
      <c r="H354" s="248"/>
      <c r="I354" s="248"/>
    </row>
    <row r="355" spans="2:10">
      <c r="B355" s="249"/>
      <c r="C355" s="249"/>
      <c r="D355" s="249"/>
      <c r="E355" s="249"/>
      <c r="F355" s="249"/>
      <c r="G355" s="249"/>
      <c r="H355" s="249"/>
      <c r="I355" s="249"/>
    </row>
    <row r="356" spans="2:10">
      <c r="B356" s="239" t="s">
        <v>32</v>
      </c>
      <c r="C356" s="29" t="s">
        <v>30</v>
      </c>
      <c r="D356" s="277" t="s">
        <v>144</v>
      </c>
      <c r="E356" s="238"/>
      <c r="F356" s="238"/>
      <c r="G356" s="238"/>
      <c r="H356" s="238"/>
      <c r="I356" s="278"/>
    </row>
    <row r="357" spans="2:10">
      <c r="B357" s="239"/>
      <c r="C357" s="29" t="s">
        <v>31</v>
      </c>
      <c r="D357" s="248">
        <v>104021</v>
      </c>
      <c r="E357" s="248"/>
      <c r="F357" s="248"/>
      <c r="G357" s="248"/>
      <c r="H357" s="248"/>
      <c r="I357" s="248"/>
    </row>
    <row r="358" spans="2:10">
      <c r="B358" s="238"/>
      <c r="C358" s="238"/>
      <c r="D358" s="238"/>
      <c r="E358" s="238"/>
      <c r="F358" s="238"/>
      <c r="G358" s="238"/>
      <c r="H358" s="238"/>
      <c r="I358" s="238"/>
    </row>
    <row r="359" spans="2:10">
      <c r="B359" s="239" t="s">
        <v>33</v>
      </c>
      <c r="C359" s="239"/>
      <c r="D359" s="248">
        <v>1006</v>
      </c>
      <c r="E359" s="248"/>
      <c r="F359" s="248"/>
      <c r="G359" s="248"/>
      <c r="H359" s="248"/>
      <c r="I359" s="248"/>
    </row>
    <row r="360" spans="2:10">
      <c r="B360" s="249"/>
      <c r="C360" s="249"/>
      <c r="D360" s="297"/>
      <c r="E360" s="297"/>
      <c r="F360" s="297"/>
      <c r="G360" s="297"/>
      <c r="H360" s="297"/>
    </row>
    <row r="361" spans="2:10">
      <c r="B361" s="239" t="s">
        <v>34</v>
      </c>
      <c r="C361" s="239"/>
      <c r="D361" s="248">
        <v>1</v>
      </c>
      <c r="E361" s="248"/>
      <c r="F361" s="248"/>
      <c r="G361" s="248"/>
      <c r="H361" s="248"/>
      <c r="I361" s="248"/>
    </row>
    <row r="362" spans="2:10">
      <c r="B362" s="238"/>
      <c r="C362" s="238"/>
      <c r="D362" s="238"/>
      <c r="E362" s="238"/>
      <c r="F362" s="238"/>
      <c r="G362" s="238"/>
      <c r="H362" s="238"/>
      <c r="I362" s="238"/>
    </row>
    <row r="363" spans="2:10">
      <c r="B363" s="251" t="s">
        <v>123</v>
      </c>
      <c r="C363" s="29" t="s">
        <v>37</v>
      </c>
      <c r="D363" s="302" t="s">
        <v>142</v>
      </c>
      <c r="E363" s="303"/>
      <c r="F363" s="303"/>
      <c r="G363" s="303"/>
      <c r="H363" s="303"/>
      <c r="I363" s="304"/>
    </row>
    <row r="364" spans="2:10">
      <c r="B364" s="251"/>
      <c r="C364" s="29" t="s">
        <v>38</v>
      </c>
      <c r="D364" s="302" t="s">
        <v>142</v>
      </c>
      <c r="E364" s="303"/>
      <c r="F364" s="303"/>
      <c r="G364" s="303"/>
      <c r="H364" s="303"/>
      <c r="I364" s="304"/>
    </row>
    <row r="365" spans="2:10">
      <c r="B365" s="251"/>
      <c r="C365" s="29" t="s">
        <v>39</v>
      </c>
      <c r="D365" s="302" t="s">
        <v>150</v>
      </c>
      <c r="E365" s="303"/>
      <c r="F365" s="303"/>
      <c r="G365" s="303"/>
      <c r="H365" s="303"/>
      <c r="I365" s="304"/>
    </row>
    <row r="366" spans="2:10">
      <c r="B366" s="249"/>
      <c r="C366" s="249"/>
      <c r="D366" s="297"/>
      <c r="E366" s="297"/>
      <c r="F366" s="297"/>
      <c r="G366" s="297"/>
      <c r="H366" s="297"/>
    </row>
    <row r="367" spans="2:10" ht="29.25" customHeight="1">
      <c r="B367" s="254" t="s">
        <v>124</v>
      </c>
      <c r="C367" s="29" t="s">
        <v>41</v>
      </c>
      <c r="D367" s="260" t="s">
        <v>145</v>
      </c>
      <c r="E367" s="261"/>
      <c r="F367" s="261"/>
      <c r="G367" s="261"/>
      <c r="H367" s="261"/>
      <c r="I367" s="262"/>
    </row>
    <row r="368" spans="2:10">
      <c r="B368" s="256"/>
      <c r="C368" s="29" t="s">
        <v>42</v>
      </c>
      <c r="D368" s="248">
        <v>1108</v>
      </c>
      <c r="E368" s="248"/>
      <c r="F368" s="248"/>
      <c r="G368" s="248"/>
      <c r="H368" s="248"/>
      <c r="I368" s="248"/>
    </row>
    <row r="369" spans="2:10">
      <c r="B369" s="256"/>
      <c r="C369" s="29" t="s">
        <v>43</v>
      </c>
      <c r="D369" s="260" t="s">
        <v>166</v>
      </c>
      <c r="E369" s="261"/>
      <c r="F369" s="261"/>
      <c r="G369" s="261"/>
      <c r="H369" s="261"/>
      <c r="I369" s="262"/>
    </row>
    <row r="370" spans="2:10">
      <c r="B370" s="258"/>
      <c r="C370" s="29" t="s">
        <v>44</v>
      </c>
      <c r="D370" s="248">
        <v>11003</v>
      </c>
      <c r="E370" s="248"/>
      <c r="F370" s="248"/>
      <c r="G370" s="248"/>
      <c r="H370" s="248"/>
      <c r="I370" s="248"/>
    </row>
    <row r="371" spans="2:10">
      <c r="B371" s="249"/>
      <c r="C371" s="249"/>
      <c r="D371" s="297"/>
      <c r="E371" s="297"/>
      <c r="F371" s="297"/>
      <c r="G371" s="297"/>
      <c r="H371" s="297"/>
    </row>
    <row r="372" spans="2:10">
      <c r="B372" s="239" t="s">
        <v>125</v>
      </c>
      <c r="C372" s="239"/>
      <c r="D372" s="248" t="s">
        <v>146</v>
      </c>
      <c r="E372" s="248"/>
      <c r="F372" s="248"/>
      <c r="G372" s="248"/>
      <c r="H372" s="248"/>
      <c r="I372" s="248"/>
    </row>
    <row r="374" spans="2:10" ht="71.25" customHeight="1">
      <c r="B374" s="33"/>
      <c r="C374" s="33"/>
      <c r="D374" s="289" t="s">
        <v>128</v>
      </c>
      <c r="E374" s="290"/>
      <c r="F374" s="289" t="s">
        <v>129</v>
      </c>
      <c r="G374" s="290"/>
      <c r="H374" s="291" t="s">
        <v>130</v>
      </c>
      <c r="I374" s="291" t="s">
        <v>131</v>
      </c>
      <c r="J374" s="291" t="s">
        <v>132</v>
      </c>
    </row>
    <row r="375" spans="2:10" ht="27">
      <c r="B375" s="29" t="s">
        <v>133</v>
      </c>
      <c r="C375" s="36">
        <v>1108</v>
      </c>
      <c r="D375" s="3" t="s">
        <v>2</v>
      </c>
      <c r="E375" s="3" t="s">
        <v>134</v>
      </c>
      <c r="F375" s="3" t="s">
        <v>2</v>
      </c>
      <c r="G375" s="3" t="s">
        <v>134</v>
      </c>
      <c r="H375" s="292"/>
      <c r="I375" s="292"/>
      <c r="J375" s="292"/>
    </row>
    <row r="376" spans="2:10" ht="29.25" customHeight="1">
      <c r="B376" s="29" t="s">
        <v>135</v>
      </c>
      <c r="C376" s="36">
        <v>11003</v>
      </c>
      <c r="D376" s="3">
        <v>1</v>
      </c>
      <c r="E376" s="3">
        <v>2</v>
      </c>
      <c r="F376" s="3">
        <v>3</v>
      </c>
      <c r="G376" s="3">
        <v>4</v>
      </c>
      <c r="H376" s="3">
        <v>5</v>
      </c>
      <c r="I376" s="3">
        <v>6</v>
      </c>
      <c r="J376" s="3">
        <v>7</v>
      </c>
    </row>
    <row r="377" spans="2:10" ht="32.25" customHeight="1">
      <c r="B377" s="29" t="s">
        <v>136</v>
      </c>
      <c r="C377" s="260" t="s">
        <v>166</v>
      </c>
      <c r="D377" s="261"/>
      <c r="E377" s="261"/>
      <c r="F377" s="261"/>
      <c r="G377" s="261"/>
      <c r="H377" s="261"/>
      <c r="I377" s="261"/>
      <c r="J377" s="262"/>
    </row>
    <row r="378" spans="2:10" ht="156.75" customHeight="1">
      <c r="B378" s="29" t="s">
        <v>250</v>
      </c>
      <c r="C378" s="31" t="s">
        <v>204</v>
      </c>
      <c r="D378" s="34" t="s">
        <v>28</v>
      </c>
      <c r="E378" s="34" t="s">
        <v>28</v>
      </c>
      <c r="F378" s="34" t="s">
        <v>28</v>
      </c>
      <c r="G378" s="11"/>
      <c r="H378" s="34" t="s">
        <v>28</v>
      </c>
      <c r="I378" s="34" t="s">
        <v>28</v>
      </c>
      <c r="J378" s="34" t="s">
        <v>28</v>
      </c>
    </row>
    <row r="379" spans="2:10" ht="27">
      <c r="B379" s="29" t="s">
        <v>138</v>
      </c>
      <c r="C379" s="31" t="s">
        <v>156</v>
      </c>
      <c r="D379" s="34" t="s">
        <v>28</v>
      </c>
      <c r="E379" s="34" t="s">
        <v>28</v>
      </c>
      <c r="F379" s="34" t="s">
        <v>28</v>
      </c>
      <c r="G379" s="34" t="s">
        <v>27</v>
      </c>
      <c r="H379" s="34" t="s">
        <v>28</v>
      </c>
      <c r="I379" s="34" t="s">
        <v>28</v>
      </c>
      <c r="J379" s="34" t="s">
        <v>28</v>
      </c>
    </row>
    <row r="380" spans="2:10" ht="72.75" customHeight="1">
      <c r="B380" s="105" t="s">
        <v>201</v>
      </c>
      <c r="C380" s="31" t="s">
        <v>241</v>
      </c>
      <c r="D380" s="34" t="s">
        <v>28</v>
      </c>
      <c r="E380" s="34" t="s">
        <v>28</v>
      </c>
      <c r="F380" s="34" t="s">
        <v>28</v>
      </c>
      <c r="G380" s="11"/>
      <c r="H380" s="34" t="s">
        <v>28</v>
      </c>
      <c r="I380" s="34" t="s">
        <v>28</v>
      </c>
      <c r="J380" s="34" t="s">
        <v>28</v>
      </c>
    </row>
    <row r="381" spans="2:10">
      <c r="B381" s="299" t="s">
        <v>140</v>
      </c>
      <c r="C381" s="299"/>
      <c r="D381" s="33"/>
      <c r="E381" s="33"/>
      <c r="F381" s="33"/>
      <c r="G381" s="33"/>
      <c r="H381" s="33"/>
      <c r="I381" s="33"/>
      <c r="J381" s="33"/>
    </row>
    <row r="382" spans="2:10" ht="84.75" customHeight="1">
      <c r="B382" s="295" t="s">
        <v>287</v>
      </c>
      <c r="C382" s="296"/>
      <c r="D382" s="39">
        <v>2</v>
      </c>
      <c r="E382" s="39">
        <f t="shared" ref="E382:E385" si="22">D382</f>
        <v>2</v>
      </c>
      <c r="F382" s="39">
        <v>2</v>
      </c>
      <c r="G382" s="39">
        <f t="shared" ref="G382:G385" si="23">F382</f>
        <v>2</v>
      </c>
      <c r="H382" s="39">
        <v>1</v>
      </c>
      <c r="I382" s="39">
        <f>G382-H382</f>
        <v>1</v>
      </c>
      <c r="J382" s="67" t="s">
        <v>304</v>
      </c>
    </row>
    <row r="383" spans="2:10" ht="90" customHeight="1">
      <c r="B383" s="295" t="s">
        <v>288</v>
      </c>
      <c r="C383" s="296"/>
      <c r="D383" s="39">
        <v>2</v>
      </c>
      <c r="E383" s="39">
        <f t="shared" si="22"/>
        <v>2</v>
      </c>
      <c r="F383" s="39">
        <v>2</v>
      </c>
      <c r="G383" s="39">
        <f t="shared" si="23"/>
        <v>2</v>
      </c>
      <c r="H383" s="39">
        <v>1</v>
      </c>
      <c r="I383" s="39">
        <f>G383-H383</f>
        <v>1</v>
      </c>
      <c r="J383" s="67" t="s">
        <v>304</v>
      </c>
    </row>
    <row r="384" spans="2:10" s="124" customFormat="1" ht="90.75" customHeight="1">
      <c r="B384" s="295" t="s">
        <v>229</v>
      </c>
      <c r="C384" s="296"/>
      <c r="D384" s="39">
        <v>2</v>
      </c>
      <c r="E384" s="39">
        <f t="shared" si="22"/>
        <v>2</v>
      </c>
      <c r="F384" s="39">
        <v>2</v>
      </c>
      <c r="G384" s="39">
        <f t="shared" si="23"/>
        <v>2</v>
      </c>
      <c r="H384" s="39">
        <v>1</v>
      </c>
      <c r="I384" s="39">
        <f>G384-H384</f>
        <v>1</v>
      </c>
      <c r="J384" s="67" t="s">
        <v>304</v>
      </c>
    </row>
    <row r="385" spans="2:10" ht="94.5" customHeight="1">
      <c r="B385" s="293" t="s">
        <v>141</v>
      </c>
      <c r="C385" s="293"/>
      <c r="D385" s="150">
        <v>134341.70000000001</v>
      </c>
      <c r="E385" s="150">
        <f t="shared" si="22"/>
        <v>134341.70000000001</v>
      </c>
      <c r="F385" s="150">
        <v>134341.70000000001</v>
      </c>
      <c r="G385" s="150">
        <f t="shared" si="23"/>
        <v>134341.70000000001</v>
      </c>
      <c r="H385" s="150">
        <v>15708.86</v>
      </c>
      <c r="I385" s="152">
        <f>G385-H385</f>
        <v>118632.84000000001</v>
      </c>
      <c r="J385" s="67" t="s">
        <v>290</v>
      </c>
    </row>
    <row r="387" spans="2:10" s="124" customFormat="1"/>
    <row r="388" spans="2:10" s="124" customFormat="1"/>
    <row r="389" spans="2:10" ht="16.5" customHeight="1">
      <c r="B389" s="126" t="s">
        <v>294</v>
      </c>
      <c r="C389" s="298" t="s">
        <v>66</v>
      </c>
      <c r="D389" s="298"/>
      <c r="E389" s="298"/>
      <c r="F389" s="244" t="s">
        <v>67</v>
      </c>
      <c r="G389" s="244"/>
      <c r="H389" s="245" t="s">
        <v>291</v>
      </c>
      <c r="I389" s="245"/>
      <c r="J389" s="245"/>
    </row>
    <row r="390" spans="2:10">
      <c r="C390" s="8"/>
      <c r="D390" s="8"/>
      <c r="E390" s="1"/>
      <c r="F390" s="244" t="s">
        <v>68</v>
      </c>
      <c r="G390" s="244"/>
      <c r="H390" s="244" t="s">
        <v>69</v>
      </c>
      <c r="I390" s="244"/>
      <c r="J390" s="244"/>
    </row>
    <row r="391" spans="2:10">
      <c r="B391" s="28" t="s">
        <v>70</v>
      </c>
      <c r="D391" s="8"/>
      <c r="E391" s="8"/>
      <c r="F391" s="8"/>
      <c r="G391" s="8"/>
    </row>
    <row r="392" spans="2:10" ht="16.5" customHeight="1">
      <c r="C392" s="298" t="s">
        <v>71</v>
      </c>
      <c r="D392" s="298"/>
      <c r="E392" s="298"/>
      <c r="F392" s="244" t="s">
        <v>67</v>
      </c>
      <c r="G392" s="244"/>
      <c r="H392" s="245" t="s">
        <v>193</v>
      </c>
      <c r="I392" s="245"/>
      <c r="J392" s="245"/>
    </row>
    <row r="393" spans="2:10">
      <c r="C393" s="8"/>
      <c r="D393" s="8"/>
      <c r="E393" s="8"/>
      <c r="F393" s="244" t="s">
        <v>68</v>
      </c>
      <c r="G393" s="244"/>
      <c r="H393" s="244" t="s">
        <v>69</v>
      </c>
      <c r="I393" s="244"/>
      <c r="J393" s="244"/>
    </row>
    <row r="395" spans="2:10" s="124" customFormat="1"/>
    <row r="396" spans="2:10">
      <c r="H396" s="13"/>
      <c r="I396" s="263" t="s">
        <v>126</v>
      </c>
      <c r="J396" s="263"/>
    </row>
    <row r="397" spans="2:10">
      <c r="H397" s="13"/>
      <c r="I397" s="75"/>
      <c r="J397" s="75"/>
    </row>
    <row r="398" spans="2:10">
      <c r="B398" s="250" t="s">
        <v>120</v>
      </c>
      <c r="C398" s="250"/>
      <c r="D398" s="250"/>
      <c r="E398" s="250"/>
      <c r="F398" s="250"/>
      <c r="G398" s="250"/>
      <c r="H398" s="250"/>
      <c r="I398" s="250"/>
    </row>
    <row r="399" spans="2:10">
      <c r="B399" s="250" t="s">
        <v>127</v>
      </c>
      <c r="C399" s="250"/>
      <c r="D399" s="250"/>
      <c r="E399" s="250"/>
      <c r="F399" s="250"/>
      <c r="G399" s="250"/>
      <c r="H399" s="250"/>
      <c r="I399" s="250"/>
    </row>
    <row r="400" spans="2:10">
      <c r="B400" s="250" t="s">
        <v>295</v>
      </c>
      <c r="C400" s="250"/>
      <c r="D400" s="250"/>
      <c r="E400" s="250"/>
      <c r="F400" s="250"/>
      <c r="G400" s="250"/>
      <c r="H400" s="250"/>
      <c r="I400" s="250"/>
    </row>
    <row r="401" spans="2:10">
      <c r="J401" s="12"/>
    </row>
    <row r="402" spans="2:10">
      <c r="B402" s="239" t="s">
        <v>29</v>
      </c>
      <c r="C402" s="29" t="s">
        <v>30</v>
      </c>
      <c r="D402" s="277" t="s">
        <v>144</v>
      </c>
      <c r="E402" s="238"/>
      <c r="F402" s="238"/>
      <c r="G402" s="238"/>
      <c r="H402" s="238"/>
      <c r="I402" s="278"/>
      <c r="J402" s="12"/>
    </row>
    <row r="403" spans="2:10">
      <c r="B403" s="239"/>
      <c r="C403" s="29" t="s">
        <v>31</v>
      </c>
      <c r="D403" s="248">
        <v>104021</v>
      </c>
      <c r="E403" s="248"/>
      <c r="F403" s="248"/>
      <c r="G403" s="248"/>
      <c r="H403" s="248"/>
      <c r="I403" s="248"/>
    </row>
    <row r="404" spans="2:10">
      <c r="B404" s="249"/>
      <c r="C404" s="249"/>
      <c r="D404" s="249"/>
      <c r="E404" s="249"/>
      <c r="F404" s="249"/>
      <c r="G404" s="249"/>
      <c r="H404" s="249"/>
      <c r="I404" s="249"/>
    </row>
    <row r="405" spans="2:10">
      <c r="B405" s="239" t="s">
        <v>32</v>
      </c>
      <c r="C405" s="29" t="s">
        <v>30</v>
      </c>
      <c r="D405" s="277" t="s">
        <v>144</v>
      </c>
      <c r="E405" s="238"/>
      <c r="F405" s="238"/>
      <c r="G405" s="238"/>
      <c r="H405" s="238"/>
      <c r="I405" s="278"/>
    </row>
    <row r="406" spans="2:10">
      <c r="B406" s="239"/>
      <c r="C406" s="29" t="s">
        <v>31</v>
      </c>
      <c r="D406" s="248">
        <v>104021</v>
      </c>
      <c r="E406" s="248"/>
      <c r="F406" s="248"/>
      <c r="G406" s="248"/>
      <c r="H406" s="248"/>
      <c r="I406" s="248"/>
    </row>
    <row r="407" spans="2:10">
      <c r="B407" s="238"/>
      <c r="C407" s="238"/>
      <c r="D407" s="238"/>
      <c r="E407" s="238"/>
      <c r="F407" s="238"/>
      <c r="G407" s="238"/>
      <c r="H407" s="238"/>
      <c r="I407" s="238"/>
    </row>
    <row r="408" spans="2:10">
      <c r="B408" s="239" t="s">
        <v>33</v>
      </c>
      <c r="C408" s="239"/>
      <c r="D408" s="277" t="s">
        <v>144</v>
      </c>
      <c r="E408" s="238"/>
      <c r="F408" s="238"/>
      <c r="G408" s="238"/>
      <c r="H408" s="238"/>
      <c r="I408" s="278"/>
    </row>
    <row r="409" spans="2:10">
      <c r="B409" s="249"/>
      <c r="C409" s="249"/>
      <c r="D409" s="297"/>
      <c r="E409" s="297"/>
      <c r="F409" s="297"/>
      <c r="G409" s="297"/>
      <c r="H409" s="297"/>
    </row>
    <row r="410" spans="2:10">
      <c r="B410" s="239" t="s">
        <v>34</v>
      </c>
      <c r="C410" s="239"/>
      <c r="D410" s="248">
        <v>1006</v>
      </c>
      <c r="E410" s="248"/>
      <c r="F410" s="248"/>
      <c r="G410" s="248"/>
      <c r="H410" s="248"/>
      <c r="I410" s="248"/>
    </row>
    <row r="411" spans="2:10">
      <c r="B411" s="238"/>
      <c r="C411" s="238"/>
      <c r="D411" s="238"/>
      <c r="E411" s="238"/>
      <c r="F411" s="238"/>
      <c r="G411" s="238"/>
      <c r="H411" s="238"/>
      <c r="I411" s="238"/>
    </row>
    <row r="412" spans="2:10">
      <c r="B412" s="251" t="s">
        <v>123</v>
      </c>
      <c r="C412" s="29" t="s">
        <v>37</v>
      </c>
      <c r="D412" s="302" t="s">
        <v>142</v>
      </c>
      <c r="E412" s="303"/>
      <c r="F412" s="303"/>
      <c r="G412" s="303"/>
      <c r="H412" s="303"/>
      <c r="I412" s="304"/>
    </row>
    <row r="413" spans="2:10">
      <c r="B413" s="251"/>
      <c r="C413" s="29" t="s">
        <v>38</v>
      </c>
      <c r="D413" s="302" t="s">
        <v>142</v>
      </c>
      <c r="E413" s="303"/>
      <c r="F413" s="303"/>
      <c r="G413" s="303"/>
      <c r="H413" s="303"/>
      <c r="I413" s="304"/>
    </row>
    <row r="414" spans="2:10">
      <c r="B414" s="251"/>
      <c r="C414" s="29" t="s">
        <v>39</v>
      </c>
      <c r="D414" s="248" t="s">
        <v>143</v>
      </c>
      <c r="E414" s="248"/>
      <c r="F414" s="248"/>
      <c r="G414" s="248"/>
      <c r="H414" s="248"/>
      <c r="I414" s="248"/>
    </row>
    <row r="415" spans="2:10">
      <c r="B415" s="249"/>
      <c r="C415" s="249"/>
      <c r="D415" s="297"/>
      <c r="E415" s="297"/>
      <c r="F415" s="297"/>
      <c r="G415" s="297"/>
      <c r="H415" s="297"/>
    </row>
    <row r="416" spans="2:10" ht="27" customHeight="1">
      <c r="B416" s="254" t="s">
        <v>124</v>
      </c>
      <c r="C416" s="29" t="s">
        <v>41</v>
      </c>
      <c r="D416" s="260" t="s">
        <v>145</v>
      </c>
      <c r="E416" s="261"/>
      <c r="F416" s="261"/>
      <c r="G416" s="261"/>
      <c r="H416" s="261"/>
      <c r="I416" s="262"/>
    </row>
    <row r="417" spans="2:10">
      <c r="B417" s="256"/>
      <c r="C417" s="29" t="s">
        <v>42</v>
      </c>
      <c r="D417" s="248">
        <v>1108</v>
      </c>
      <c r="E417" s="248"/>
      <c r="F417" s="248"/>
      <c r="G417" s="248"/>
      <c r="H417" s="248"/>
      <c r="I417" s="248"/>
    </row>
    <row r="418" spans="2:10">
      <c r="B418" s="256"/>
      <c r="C418" s="29" t="s">
        <v>43</v>
      </c>
      <c r="D418" s="260" t="s">
        <v>167</v>
      </c>
      <c r="E418" s="261"/>
      <c r="F418" s="261"/>
      <c r="G418" s="261"/>
      <c r="H418" s="261"/>
      <c r="I418" s="262"/>
    </row>
    <row r="419" spans="2:10">
      <c r="B419" s="258"/>
      <c r="C419" s="29" t="s">
        <v>44</v>
      </c>
      <c r="D419" s="248">
        <v>31001</v>
      </c>
      <c r="E419" s="248"/>
      <c r="F419" s="248"/>
      <c r="G419" s="248"/>
      <c r="H419" s="248"/>
      <c r="I419" s="248"/>
    </row>
    <row r="420" spans="2:10">
      <c r="B420" s="249"/>
      <c r="C420" s="249"/>
      <c r="D420" s="297"/>
      <c r="E420" s="297"/>
      <c r="F420" s="297"/>
      <c r="G420" s="297"/>
      <c r="H420" s="297"/>
    </row>
    <row r="421" spans="2:10">
      <c r="B421" s="239" t="s">
        <v>125</v>
      </c>
      <c r="C421" s="239"/>
      <c r="D421" s="248" t="s">
        <v>146</v>
      </c>
      <c r="E421" s="248"/>
      <c r="F421" s="248"/>
      <c r="G421" s="248"/>
      <c r="H421" s="248"/>
      <c r="I421" s="248"/>
    </row>
    <row r="423" spans="2:10" ht="37.5" customHeight="1">
      <c r="B423" s="33"/>
      <c r="C423" s="33"/>
      <c r="D423" s="289" t="s">
        <v>128</v>
      </c>
      <c r="E423" s="290"/>
      <c r="F423" s="289" t="s">
        <v>129</v>
      </c>
      <c r="G423" s="290"/>
      <c r="H423" s="291" t="s">
        <v>130</v>
      </c>
      <c r="I423" s="291" t="s">
        <v>131</v>
      </c>
      <c r="J423" s="291" t="s">
        <v>132</v>
      </c>
    </row>
    <row r="424" spans="2:10" ht="47.25" customHeight="1">
      <c r="B424" s="29" t="s">
        <v>133</v>
      </c>
      <c r="C424" s="36">
        <v>1108</v>
      </c>
      <c r="D424" s="3" t="s">
        <v>2</v>
      </c>
      <c r="E424" s="3" t="s">
        <v>134</v>
      </c>
      <c r="F424" s="3" t="s">
        <v>2</v>
      </c>
      <c r="G424" s="3" t="s">
        <v>134</v>
      </c>
      <c r="H424" s="292"/>
      <c r="I424" s="292"/>
      <c r="J424" s="292"/>
    </row>
    <row r="425" spans="2:10" ht="24.75" customHeight="1">
      <c r="B425" s="29" t="s">
        <v>135</v>
      </c>
      <c r="C425" s="36">
        <v>31001</v>
      </c>
      <c r="D425" s="3">
        <v>1</v>
      </c>
      <c r="E425" s="3">
        <v>2</v>
      </c>
      <c r="F425" s="3">
        <v>3</v>
      </c>
      <c r="G425" s="3">
        <v>4</v>
      </c>
      <c r="H425" s="3">
        <v>5</v>
      </c>
      <c r="I425" s="3">
        <v>6</v>
      </c>
      <c r="J425" s="3">
        <v>7</v>
      </c>
    </row>
    <row r="426" spans="2:10">
      <c r="B426" s="29" t="s">
        <v>136</v>
      </c>
      <c r="C426" s="260" t="s">
        <v>167</v>
      </c>
      <c r="D426" s="261"/>
      <c r="E426" s="261"/>
      <c r="F426" s="261"/>
      <c r="G426" s="261"/>
      <c r="H426" s="261"/>
      <c r="I426" s="261"/>
      <c r="J426" s="262"/>
    </row>
    <row r="427" spans="2:10" ht="83.25" customHeight="1">
      <c r="B427" s="29" t="s">
        <v>250</v>
      </c>
      <c r="C427" s="31" t="s">
        <v>168</v>
      </c>
      <c r="D427" s="34" t="s">
        <v>28</v>
      </c>
      <c r="E427" s="34" t="s">
        <v>28</v>
      </c>
      <c r="F427" s="34" t="s">
        <v>28</v>
      </c>
      <c r="G427" s="11"/>
      <c r="H427" s="34" t="s">
        <v>28</v>
      </c>
      <c r="I427" s="34" t="s">
        <v>28</v>
      </c>
      <c r="J427" s="34" t="s">
        <v>28</v>
      </c>
    </row>
    <row r="428" spans="2:10" ht="57.75" customHeight="1">
      <c r="B428" s="29" t="s">
        <v>138</v>
      </c>
      <c r="C428" s="31" t="s">
        <v>169</v>
      </c>
      <c r="D428" s="34" t="s">
        <v>28</v>
      </c>
      <c r="E428" s="34" t="s">
        <v>28</v>
      </c>
      <c r="F428" s="34" t="s">
        <v>28</v>
      </c>
      <c r="G428" s="34" t="s">
        <v>27</v>
      </c>
      <c r="H428" s="34" t="s">
        <v>28</v>
      </c>
      <c r="I428" s="34" t="s">
        <v>28</v>
      </c>
      <c r="J428" s="34" t="s">
        <v>28</v>
      </c>
    </row>
    <row r="429" spans="2:10" ht="45.75" customHeight="1">
      <c r="B429" s="107" t="s">
        <v>254</v>
      </c>
      <c r="C429" s="110" t="s">
        <v>160</v>
      </c>
      <c r="D429" s="34" t="s">
        <v>28</v>
      </c>
      <c r="E429" s="34" t="s">
        <v>28</v>
      </c>
      <c r="F429" s="34" t="s">
        <v>28</v>
      </c>
      <c r="G429" s="11"/>
      <c r="H429" s="34" t="s">
        <v>28</v>
      </c>
      <c r="I429" s="34" t="s">
        <v>28</v>
      </c>
      <c r="J429" s="34" t="s">
        <v>28</v>
      </c>
    </row>
    <row r="430" spans="2:10">
      <c r="B430" s="299" t="s">
        <v>140</v>
      </c>
      <c r="C430" s="299"/>
      <c r="D430" s="33"/>
      <c r="E430" s="33"/>
      <c r="F430" s="33"/>
      <c r="G430" s="33"/>
      <c r="H430" s="33"/>
      <c r="I430" s="33"/>
      <c r="J430" s="33"/>
    </row>
    <row r="431" spans="2:10" s="124" customFormat="1" ht="52.5" customHeight="1">
      <c r="B431" s="295" t="s">
        <v>269</v>
      </c>
      <c r="C431" s="296"/>
      <c r="D431" s="39"/>
      <c r="E431" s="39">
        <f t="shared" ref="E431:E434" si="24">D431</f>
        <v>0</v>
      </c>
      <c r="F431" s="39"/>
      <c r="G431" s="39">
        <f t="shared" ref="G431:G434" si="25">F431</f>
        <v>0</v>
      </c>
      <c r="H431" s="39"/>
      <c r="I431" s="39">
        <f t="shared" ref="I431:I434" si="26">G431-H431</f>
        <v>0</v>
      </c>
      <c r="J431" s="11"/>
    </row>
    <row r="432" spans="2:10" s="124" customFormat="1" ht="52.5" customHeight="1">
      <c r="B432" s="295" t="s">
        <v>280</v>
      </c>
      <c r="C432" s="296"/>
      <c r="D432" s="39">
        <v>45</v>
      </c>
      <c r="E432" s="39">
        <f t="shared" si="24"/>
        <v>45</v>
      </c>
      <c r="F432" s="39"/>
      <c r="G432" s="39"/>
      <c r="H432" s="39"/>
      <c r="I432" s="39"/>
      <c r="J432" s="227"/>
    </row>
    <row r="433" spans="2:10" s="124" customFormat="1" ht="52.5" customHeight="1">
      <c r="B433" s="295" t="s">
        <v>281</v>
      </c>
      <c r="C433" s="296"/>
      <c r="D433" s="39">
        <v>35</v>
      </c>
      <c r="E433" s="39">
        <f t="shared" si="24"/>
        <v>35</v>
      </c>
      <c r="F433" s="39"/>
      <c r="G433" s="39"/>
      <c r="H433" s="39"/>
      <c r="I433" s="39"/>
      <c r="J433" s="227"/>
    </row>
    <row r="434" spans="2:10" ht="93" customHeight="1">
      <c r="B434" s="293" t="s">
        <v>141</v>
      </c>
      <c r="C434" s="293"/>
      <c r="D434" s="150">
        <v>77740</v>
      </c>
      <c r="E434" s="106">
        <f t="shared" si="24"/>
        <v>77740</v>
      </c>
      <c r="F434" s="150">
        <v>42757</v>
      </c>
      <c r="G434" s="106">
        <f t="shared" si="25"/>
        <v>42757</v>
      </c>
      <c r="H434" s="150">
        <v>11992.51</v>
      </c>
      <c r="I434" s="150">
        <f t="shared" si="26"/>
        <v>30764.489999999998</v>
      </c>
      <c r="J434" s="67" t="s">
        <v>292</v>
      </c>
    </row>
    <row r="435" spans="2:10" ht="17.25">
      <c r="E435" s="207"/>
    </row>
    <row r="436" spans="2:10" ht="17.25">
      <c r="E436" s="207"/>
    </row>
    <row r="437" spans="2:10" s="124" customFormat="1">
      <c r="H437" s="166"/>
    </row>
    <row r="438" spans="2:10" ht="16.5" customHeight="1">
      <c r="B438" s="126" t="s">
        <v>294</v>
      </c>
      <c r="C438" s="298" t="s">
        <v>66</v>
      </c>
      <c r="D438" s="298"/>
      <c r="E438" s="298"/>
      <c r="F438" s="244" t="s">
        <v>67</v>
      </c>
      <c r="G438" s="244"/>
      <c r="H438" s="245" t="s">
        <v>291</v>
      </c>
      <c r="I438" s="245"/>
      <c r="J438" s="245"/>
    </row>
    <row r="439" spans="2:10">
      <c r="C439" s="8"/>
      <c r="D439" s="8"/>
      <c r="E439" s="1"/>
      <c r="F439" s="244" t="s">
        <v>68</v>
      </c>
      <c r="G439" s="244"/>
      <c r="H439" s="244" t="s">
        <v>69</v>
      </c>
      <c r="I439" s="244"/>
      <c r="J439" s="244"/>
    </row>
    <row r="440" spans="2:10">
      <c r="B440" s="28" t="s">
        <v>70</v>
      </c>
      <c r="D440" s="8"/>
      <c r="E440" s="8"/>
      <c r="F440" s="8"/>
      <c r="G440" s="8"/>
    </row>
    <row r="441" spans="2:10" ht="16.5" customHeight="1">
      <c r="C441" s="298" t="s">
        <v>71</v>
      </c>
      <c r="D441" s="298"/>
      <c r="E441" s="298"/>
      <c r="F441" s="244" t="s">
        <v>67</v>
      </c>
      <c r="G441" s="244"/>
      <c r="H441" s="245" t="s">
        <v>193</v>
      </c>
      <c r="I441" s="245"/>
      <c r="J441" s="245"/>
    </row>
    <row r="442" spans="2:10">
      <c r="C442" s="8"/>
      <c r="D442" s="8"/>
      <c r="E442" s="8"/>
      <c r="F442" s="244" t="s">
        <v>68</v>
      </c>
      <c r="G442" s="244"/>
      <c r="H442" s="244" t="s">
        <v>69</v>
      </c>
      <c r="I442" s="244"/>
      <c r="J442" s="244"/>
    </row>
    <row r="444" spans="2:10" s="124" customFormat="1"/>
    <row r="445" spans="2:10" s="124" customFormat="1">
      <c r="H445" s="13"/>
      <c r="I445" s="263" t="s">
        <v>126</v>
      </c>
      <c r="J445" s="263"/>
    </row>
    <row r="446" spans="2:10" s="124" customFormat="1">
      <c r="H446" s="13"/>
      <c r="I446" s="222"/>
      <c r="J446" s="222"/>
    </row>
    <row r="447" spans="2:10" s="124" customFormat="1">
      <c r="B447" s="250" t="s">
        <v>120</v>
      </c>
      <c r="C447" s="250"/>
      <c r="D447" s="250"/>
      <c r="E447" s="250"/>
      <c r="F447" s="250"/>
      <c r="G447" s="250"/>
      <c r="H447" s="250"/>
      <c r="I447" s="250"/>
    </row>
    <row r="448" spans="2:10" s="124" customFormat="1">
      <c r="B448" s="250" t="s">
        <v>127</v>
      </c>
      <c r="C448" s="250"/>
      <c r="D448" s="250"/>
      <c r="E448" s="250"/>
      <c r="F448" s="250"/>
      <c r="G448" s="250"/>
      <c r="H448" s="250"/>
      <c r="I448" s="250"/>
    </row>
    <row r="449" spans="2:10" s="124" customFormat="1" ht="16.5" customHeight="1">
      <c r="B449" s="250" t="s">
        <v>295</v>
      </c>
      <c r="C449" s="250"/>
      <c r="D449" s="250"/>
      <c r="E449" s="250"/>
      <c r="F449" s="250"/>
      <c r="G449" s="250"/>
      <c r="H449" s="250"/>
      <c r="I449" s="250"/>
    </row>
    <row r="450" spans="2:10" s="124" customFormat="1">
      <c r="J450" s="12"/>
    </row>
    <row r="451" spans="2:10" s="124" customFormat="1" ht="24" customHeight="1">
      <c r="B451" s="239" t="s">
        <v>29</v>
      </c>
      <c r="C451" s="221" t="s">
        <v>30</v>
      </c>
      <c r="D451" s="277" t="s">
        <v>144</v>
      </c>
      <c r="E451" s="238"/>
      <c r="F451" s="238"/>
      <c r="G451" s="238"/>
      <c r="H451" s="238"/>
      <c r="I451" s="278"/>
      <c r="J451" s="12"/>
    </row>
    <row r="452" spans="2:10" s="124" customFormat="1">
      <c r="B452" s="239"/>
      <c r="C452" s="221" t="s">
        <v>31</v>
      </c>
      <c r="D452" s="248">
        <v>104021</v>
      </c>
      <c r="E452" s="248"/>
      <c r="F452" s="248"/>
      <c r="G452" s="248"/>
      <c r="H452" s="248"/>
      <c r="I452" s="248"/>
    </row>
    <row r="453" spans="2:10" s="124" customFormat="1">
      <c r="B453" s="249"/>
      <c r="C453" s="249"/>
      <c r="D453" s="249"/>
      <c r="E453" s="249"/>
      <c r="F453" s="249"/>
      <c r="G453" s="249"/>
      <c r="H453" s="249"/>
      <c r="I453" s="249"/>
    </row>
    <row r="454" spans="2:10" s="124" customFormat="1">
      <c r="B454" s="239" t="s">
        <v>32</v>
      </c>
      <c r="C454" s="221" t="s">
        <v>30</v>
      </c>
      <c r="D454" s="277" t="s">
        <v>144</v>
      </c>
      <c r="E454" s="238"/>
      <c r="F454" s="238"/>
      <c r="G454" s="238"/>
      <c r="H454" s="238"/>
      <c r="I454" s="278"/>
    </row>
    <row r="455" spans="2:10" s="124" customFormat="1">
      <c r="B455" s="239"/>
      <c r="C455" s="221" t="s">
        <v>31</v>
      </c>
      <c r="D455" s="248">
        <v>104021</v>
      </c>
      <c r="E455" s="248"/>
      <c r="F455" s="248"/>
      <c r="G455" s="248"/>
      <c r="H455" s="248"/>
      <c r="I455" s="248"/>
    </row>
    <row r="456" spans="2:10" s="124" customFormat="1">
      <c r="B456" s="238"/>
      <c r="C456" s="238"/>
      <c r="D456" s="238"/>
      <c r="E456" s="238"/>
      <c r="F456" s="238"/>
      <c r="G456" s="238"/>
      <c r="H456" s="238"/>
      <c r="I456" s="238"/>
    </row>
    <row r="457" spans="2:10" s="124" customFormat="1">
      <c r="B457" s="239" t="s">
        <v>33</v>
      </c>
      <c r="C457" s="239"/>
      <c r="D457" s="277" t="s">
        <v>144</v>
      </c>
      <c r="E457" s="238"/>
      <c r="F457" s="238"/>
      <c r="G457" s="238"/>
      <c r="H457" s="238"/>
      <c r="I457" s="278"/>
    </row>
    <row r="458" spans="2:10" s="124" customFormat="1">
      <c r="B458" s="249"/>
      <c r="C458" s="249"/>
      <c r="D458" s="297"/>
      <c r="E458" s="297"/>
      <c r="F458" s="297"/>
      <c r="G458" s="297"/>
      <c r="H458" s="297"/>
    </row>
    <row r="459" spans="2:10" s="124" customFormat="1">
      <c r="B459" s="239" t="s">
        <v>34</v>
      </c>
      <c r="C459" s="239"/>
      <c r="D459" s="248">
        <v>1006</v>
      </c>
      <c r="E459" s="248"/>
      <c r="F459" s="248"/>
      <c r="G459" s="248"/>
      <c r="H459" s="248"/>
      <c r="I459" s="248"/>
    </row>
    <row r="460" spans="2:10" s="124" customFormat="1">
      <c r="B460" s="238"/>
      <c r="C460" s="238"/>
      <c r="D460" s="238"/>
      <c r="E460" s="238"/>
      <c r="F460" s="238"/>
      <c r="G460" s="238"/>
      <c r="H460" s="238"/>
      <c r="I460" s="238"/>
    </row>
    <row r="461" spans="2:10" s="124" customFormat="1">
      <c r="B461" s="251" t="s">
        <v>123</v>
      </c>
      <c r="C461" s="221" t="s">
        <v>37</v>
      </c>
      <c r="D461" s="302" t="s">
        <v>142</v>
      </c>
      <c r="E461" s="303"/>
      <c r="F461" s="303"/>
      <c r="G461" s="303"/>
      <c r="H461" s="303"/>
      <c r="I461" s="304"/>
    </row>
    <row r="462" spans="2:10" s="124" customFormat="1">
      <c r="B462" s="251"/>
      <c r="C462" s="221" t="s">
        <v>38</v>
      </c>
      <c r="D462" s="302" t="s">
        <v>142</v>
      </c>
      <c r="E462" s="303"/>
      <c r="F462" s="303"/>
      <c r="G462" s="303"/>
      <c r="H462" s="303"/>
      <c r="I462" s="304"/>
    </row>
    <row r="463" spans="2:10" s="124" customFormat="1">
      <c r="B463" s="251"/>
      <c r="C463" s="221" t="s">
        <v>39</v>
      </c>
      <c r="D463" s="248" t="s">
        <v>143</v>
      </c>
      <c r="E463" s="248"/>
      <c r="F463" s="248"/>
      <c r="G463" s="248"/>
      <c r="H463" s="248"/>
      <c r="I463" s="248"/>
    </row>
    <row r="464" spans="2:10" s="124" customFormat="1">
      <c r="B464" s="249"/>
      <c r="C464" s="249"/>
      <c r="D464" s="297"/>
      <c r="E464" s="297"/>
      <c r="F464" s="297"/>
      <c r="G464" s="297"/>
      <c r="H464" s="297"/>
    </row>
    <row r="465" spans="2:10" s="124" customFormat="1" ht="22.5" customHeight="1">
      <c r="B465" s="254" t="s">
        <v>124</v>
      </c>
      <c r="C465" s="221" t="s">
        <v>41</v>
      </c>
      <c r="D465" s="260" t="s">
        <v>145</v>
      </c>
      <c r="E465" s="261"/>
      <c r="F465" s="261"/>
      <c r="G465" s="261"/>
      <c r="H465" s="261"/>
      <c r="I465" s="262"/>
    </row>
    <row r="466" spans="2:10" s="124" customFormat="1">
      <c r="B466" s="256"/>
      <c r="C466" s="221" t="s">
        <v>42</v>
      </c>
      <c r="D466" s="248">
        <v>1108</v>
      </c>
      <c r="E466" s="248"/>
      <c r="F466" s="248"/>
      <c r="G466" s="248"/>
      <c r="H466" s="248"/>
      <c r="I466" s="248"/>
    </row>
    <row r="467" spans="2:10" s="124" customFormat="1" ht="18.75" customHeight="1">
      <c r="B467" s="256"/>
      <c r="C467" s="221" t="s">
        <v>43</v>
      </c>
      <c r="D467" s="260" t="s">
        <v>248</v>
      </c>
      <c r="E467" s="261"/>
      <c r="F467" s="261"/>
      <c r="G467" s="261"/>
      <c r="H467" s="261"/>
      <c r="I467" s="262"/>
    </row>
    <row r="468" spans="2:10" s="124" customFormat="1">
      <c r="B468" s="258"/>
      <c r="C468" s="221" t="s">
        <v>44</v>
      </c>
      <c r="D468" s="248">
        <v>11010</v>
      </c>
      <c r="E468" s="248"/>
      <c r="F468" s="248"/>
      <c r="G468" s="248"/>
      <c r="H468" s="248"/>
      <c r="I468" s="248"/>
    </row>
    <row r="469" spans="2:10" s="124" customFormat="1">
      <c r="B469" s="249"/>
      <c r="C469" s="249"/>
      <c r="D469" s="297"/>
      <c r="E469" s="297"/>
      <c r="F469" s="297"/>
      <c r="G469" s="297"/>
      <c r="H469" s="297"/>
    </row>
    <row r="470" spans="2:10" s="124" customFormat="1">
      <c r="B470" s="239" t="s">
        <v>125</v>
      </c>
      <c r="C470" s="239"/>
      <c r="D470" s="248" t="s">
        <v>146</v>
      </c>
      <c r="E470" s="248"/>
      <c r="F470" s="248"/>
      <c r="G470" s="248"/>
      <c r="H470" s="248"/>
      <c r="I470" s="248"/>
    </row>
    <row r="471" spans="2:10" s="124" customFormat="1"/>
    <row r="472" spans="2:10" s="124" customFormat="1" ht="40.5" customHeight="1">
      <c r="B472" s="33"/>
      <c r="C472" s="33"/>
      <c r="D472" s="289" t="s">
        <v>128</v>
      </c>
      <c r="E472" s="290"/>
      <c r="F472" s="289" t="s">
        <v>129</v>
      </c>
      <c r="G472" s="290"/>
      <c r="H472" s="291" t="s">
        <v>130</v>
      </c>
      <c r="I472" s="291" t="s">
        <v>131</v>
      </c>
      <c r="J472" s="291" t="s">
        <v>132</v>
      </c>
    </row>
    <row r="473" spans="2:10" s="124" customFormat="1" ht="57.75" customHeight="1">
      <c r="B473" s="221" t="s">
        <v>133</v>
      </c>
      <c r="C473" s="147">
        <v>1108</v>
      </c>
      <c r="D473" s="3" t="s">
        <v>2</v>
      </c>
      <c r="E473" s="3" t="s">
        <v>134</v>
      </c>
      <c r="F473" s="3" t="s">
        <v>2</v>
      </c>
      <c r="G473" s="3" t="s">
        <v>134</v>
      </c>
      <c r="H473" s="292"/>
      <c r="I473" s="292"/>
      <c r="J473" s="292"/>
    </row>
    <row r="474" spans="2:10" s="124" customFormat="1" ht="25.5" customHeight="1">
      <c r="B474" s="221" t="s">
        <v>135</v>
      </c>
      <c r="C474" s="147">
        <v>11010</v>
      </c>
      <c r="D474" s="3">
        <v>1</v>
      </c>
      <c r="E474" s="3">
        <v>2</v>
      </c>
      <c r="F474" s="3">
        <v>3</v>
      </c>
      <c r="G474" s="3">
        <v>4</v>
      </c>
      <c r="H474" s="3">
        <v>5</v>
      </c>
      <c r="I474" s="3">
        <v>6</v>
      </c>
      <c r="J474" s="3">
        <v>7</v>
      </c>
    </row>
    <row r="475" spans="2:10" s="124" customFormat="1" ht="26.25" customHeight="1">
      <c r="B475" s="221" t="s">
        <v>136</v>
      </c>
      <c r="C475" s="260" t="s">
        <v>248</v>
      </c>
      <c r="D475" s="261"/>
      <c r="E475" s="261"/>
      <c r="F475" s="261"/>
      <c r="G475" s="261"/>
      <c r="H475" s="261"/>
      <c r="I475" s="261"/>
      <c r="J475" s="262"/>
    </row>
    <row r="476" spans="2:10" s="124" customFormat="1" ht="75" customHeight="1">
      <c r="B476" s="221" t="s">
        <v>250</v>
      </c>
      <c r="C476" s="224" t="s">
        <v>260</v>
      </c>
      <c r="D476" s="223" t="s">
        <v>28</v>
      </c>
      <c r="E476" s="223" t="s">
        <v>28</v>
      </c>
      <c r="F476" s="223" t="s">
        <v>28</v>
      </c>
      <c r="G476" s="211"/>
      <c r="H476" s="223" t="s">
        <v>28</v>
      </c>
      <c r="I476" s="223" t="s">
        <v>28</v>
      </c>
      <c r="J476" s="223" t="s">
        <v>28</v>
      </c>
    </row>
    <row r="477" spans="2:10" s="124" customFormat="1" ht="38.25" customHeight="1">
      <c r="B477" s="221" t="s">
        <v>138</v>
      </c>
      <c r="C477" s="224" t="s">
        <v>261</v>
      </c>
      <c r="D477" s="223" t="s">
        <v>28</v>
      </c>
      <c r="E477" s="223" t="s">
        <v>28</v>
      </c>
      <c r="F477" s="223" t="s">
        <v>28</v>
      </c>
      <c r="G477" s="223" t="s">
        <v>27</v>
      </c>
      <c r="H477" s="223" t="s">
        <v>28</v>
      </c>
      <c r="I477" s="223" t="s">
        <v>28</v>
      </c>
      <c r="J477" s="223" t="s">
        <v>28</v>
      </c>
    </row>
    <row r="478" spans="2:10" s="124" customFormat="1" ht="84" customHeight="1">
      <c r="B478" s="221" t="s">
        <v>255</v>
      </c>
      <c r="C478" s="224" t="s">
        <v>262</v>
      </c>
      <c r="D478" s="223" t="s">
        <v>28</v>
      </c>
      <c r="E478" s="223" t="s">
        <v>28</v>
      </c>
      <c r="F478" s="223" t="s">
        <v>28</v>
      </c>
      <c r="G478" s="211"/>
      <c r="H478" s="223" t="s">
        <v>28</v>
      </c>
      <c r="I478" s="223" t="s">
        <v>28</v>
      </c>
      <c r="J478" s="223" t="s">
        <v>28</v>
      </c>
    </row>
    <row r="479" spans="2:10" s="124" customFormat="1">
      <c r="B479" s="299" t="s">
        <v>140</v>
      </c>
      <c r="C479" s="299"/>
      <c r="D479" s="33"/>
      <c r="E479" s="33"/>
      <c r="F479" s="33"/>
      <c r="G479" s="33"/>
      <c r="H479" s="33"/>
      <c r="I479" s="33"/>
      <c r="J479" s="33"/>
    </row>
    <row r="480" spans="2:10" s="124" customFormat="1" ht="56.25" customHeight="1">
      <c r="B480" s="295" t="s">
        <v>263</v>
      </c>
      <c r="C480" s="296"/>
      <c r="D480" s="39"/>
      <c r="E480" s="39"/>
      <c r="F480" s="39"/>
      <c r="G480" s="39"/>
      <c r="H480" s="39"/>
      <c r="I480" s="39"/>
      <c r="J480" s="67"/>
    </row>
    <row r="481" spans="2:10" s="124" customFormat="1" ht="83.25" customHeight="1">
      <c r="B481" s="293" t="s">
        <v>141</v>
      </c>
      <c r="C481" s="293"/>
      <c r="D481" s="150">
        <v>829920</v>
      </c>
      <c r="E481" s="106">
        <v>2397707.7999999998</v>
      </c>
      <c r="F481" s="150">
        <v>829920</v>
      </c>
      <c r="G481" s="106">
        <v>2397707.7999999998</v>
      </c>
      <c r="H481" s="150">
        <v>2356926.92</v>
      </c>
      <c r="I481" s="150">
        <f t="shared" ref="I481" si="27">G481-H481</f>
        <v>40780.879999999888</v>
      </c>
      <c r="J481" s="67" t="s">
        <v>305</v>
      </c>
    </row>
    <row r="482" spans="2:10" s="124" customFormat="1" ht="17.25">
      <c r="E482" s="207"/>
    </row>
    <row r="483" spans="2:10" s="124" customFormat="1" ht="17.25">
      <c r="E483" s="207"/>
    </row>
    <row r="484" spans="2:10" s="124" customFormat="1"/>
    <row r="485" spans="2:10" s="124" customFormat="1">
      <c r="B485" s="126" t="s">
        <v>294</v>
      </c>
      <c r="C485" s="298" t="s">
        <v>66</v>
      </c>
      <c r="D485" s="298"/>
      <c r="E485" s="298"/>
      <c r="F485" s="244" t="s">
        <v>67</v>
      </c>
      <c r="G485" s="244"/>
      <c r="H485" s="245" t="s">
        <v>291</v>
      </c>
      <c r="I485" s="245"/>
      <c r="J485" s="245"/>
    </row>
    <row r="486" spans="2:10" s="124" customFormat="1">
      <c r="C486" s="8"/>
      <c r="D486" s="8"/>
      <c r="E486" s="1"/>
      <c r="F486" s="244" t="s">
        <v>68</v>
      </c>
      <c r="G486" s="244"/>
      <c r="H486" s="244" t="s">
        <v>69</v>
      </c>
      <c r="I486" s="244"/>
      <c r="J486" s="244"/>
    </row>
    <row r="487" spans="2:10" s="124" customFormat="1">
      <c r="B487" s="220" t="s">
        <v>70</v>
      </c>
      <c r="D487" s="8"/>
      <c r="E487" s="8"/>
      <c r="F487" s="8"/>
      <c r="G487" s="8"/>
    </row>
    <row r="488" spans="2:10" s="124" customFormat="1">
      <c r="C488" s="298" t="s">
        <v>71</v>
      </c>
      <c r="D488" s="298"/>
      <c r="E488" s="298"/>
      <c r="F488" s="244" t="s">
        <v>67</v>
      </c>
      <c r="G488" s="244"/>
      <c r="H488" s="245" t="s">
        <v>193</v>
      </c>
      <c r="I488" s="245"/>
      <c r="J488" s="245"/>
    </row>
    <row r="489" spans="2:10" s="124" customFormat="1">
      <c r="C489" s="8"/>
      <c r="D489" s="8"/>
      <c r="E489" s="8"/>
      <c r="F489" s="244" t="s">
        <v>68</v>
      </c>
      <c r="G489" s="244"/>
      <c r="H489" s="244" t="s">
        <v>69</v>
      </c>
      <c r="I489" s="244"/>
      <c r="J489" s="244"/>
    </row>
    <row r="490" spans="2:10" s="124" customFormat="1"/>
    <row r="491" spans="2:10" s="124" customFormat="1">
      <c r="H491" s="13"/>
      <c r="I491" s="263" t="s">
        <v>126</v>
      </c>
      <c r="J491" s="263"/>
    </row>
    <row r="492" spans="2:10" s="124" customFormat="1">
      <c r="H492" s="13"/>
      <c r="I492" s="222"/>
      <c r="J492" s="222"/>
    </row>
    <row r="493" spans="2:10" s="124" customFormat="1">
      <c r="B493" s="250" t="s">
        <v>120</v>
      </c>
      <c r="C493" s="250"/>
      <c r="D493" s="250"/>
      <c r="E493" s="250"/>
      <c r="F493" s="250"/>
      <c r="G493" s="250"/>
      <c r="H493" s="250"/>
      <c r="I493" s="250"/>
    </row>
    <row r="494" spans="2:10" s="124" customFormat="1">
      <c r="B494" s="250" t="s">
        <v>127</v>
      </c>
      <c r="C494" s="250"/>
      <c r="D494" s="250"/>
      <c r="E494" s="250"/>
      <c r="F494" s="250"/>
      <c r="G494" s="250"/>
      <c r="H494" s="250"/>
      <c r="I494" s="250"/>
    </row>
    <row r="495" spans="2:10" s="124" customFormat="1">
      <c r="B495" s="250" t="s">
        <v>295</v>
      </c>
      <c r="C495" s="250"/>
      <c r="D495" s="250"/>
      <c r="E495" s="250"/>
      <c r="F495" s="250"/>
      <c r="G495" s="250"/>
      <c r="H495" s="250"/>
      <c r="I495" s="250"/>
    </row>
    <row r="496" spans="2:10" s="124" customFormat="1">
      <c r="J496" s="12"/>
    </row>
    <row r="497" spans="2:10" s="124" customFormat="1">
      <c r="B497" s="239" t="s">
        <v>29</v>
      </c>
      <c r="C497" s="221" t="s">
        <v>30</v>
      </c>
      <c r="D497" s="277" t="s">
        <v>144</v>
      </c>
      <c r="E497" s="238"/>
      <c r="F497" s="238"/>
      <c r="G497" s="238"/>
      <c r="H497" s="238"/>
      <c r="I497" s="278"/>
      <c r="J497" s="12"/>
    </row>
    <row r="498" spans="2:10" s="124" customFormat="1">
      <c r="B498" s="239"/>
      <c r="C498" s="221" t="s">
        <v>31</v>
      </c>
      <c r="D498" s="248">
        <v>104021</v>
      </c>
      <c r="E498" s="248"/>
      <c r="F498" s="248"/>
      <c r="G498" s="248"/>
      <c r="H498" s="248"/>
      <c r="I498" s="248"/>
    </row>
    <row r="499" spans="2:10" s="124" customFormat="1">
      <c r="B499" s="249"/>
      <c r="C499" s="249"/>
      <c r="D499" s="249"/>
      <c r="E499" s="249"/>
      <c r="F499" s="249"/>
      <c r="G499" s="249"/>
      <c r="H499" s="249"/>
      <c r="I499" s="249"/>
    </row>
    <row r="500" spans="2:10" s="124" customFormat="1">
      <c r="B500" s="239" t="s">
        <v>32</v>
      </c>
      <c r="C500" s="221" t="s">
        <v>30</v>
      </c>
      <c r="D500" s="277" t="s">
        <v>144</v>
      </c>
      <c r="E500" s="238"/>
      <c r="F500" s="238"/>
      <c r="G500" s="238"/>
      <c r="H500" s="238"/>
      <c r="I500" s="278"/>
    </row>
    <row r="501" spans="2:10" s="124" customFormat="1">
      <c r="B501" s="239"/>
      <c r="C501" s="221" t="s">
        <v>31</v>
      </c>
      <c r="D501" s="248">
        <v>104021</v>
      </c>
      <c r="E501" s="248"/>
      <c r="F501" s="248"/>
      <c r="G501" s="248"/>
      <c r="H501" s="248"/>
      <c r="I501" s="248"/>
    </row>
    <row r="502" spans="2:10" s="124" customFormat="1">
      <c r="B502" s="238"/>
      <c r="C502" s="238"/>
      <c r="D502" s="238"/>
      <c r="E502" s="238"/>
      <c r="F502" s="238"/>
      <c r="G502" s="238"/>
      <c r="H502" s="238"/>
      <c r="I502" s="238"/>
    </row>
    <row r="503" spans="2:10" s="124" customFormat="1">
      <c r="B503" s="239" t="s">
        <v>33</v>
      </c>
      <c r="C503" s="239"/>
      <c r="D503" s="277" t="s">
        <v>144</v>
      </c>
      <c r="E503" s="238"/>
      <c r="F503" s="238"/>
      <c r="G503" s="238"/>
      <c r="H503" s="238"/>
      <c r="I503" s="278"/>
    </row>
    <row r="504" spans="2:10" s="124" customFormat="1">
      <c r="B504" s="249"/>
      <c r="C504" s="249"/>
      <c r="D504" s="297"/>
      <c r="E504" s="297"/>
      <c r="F504" s="297"/>
      <c r="G504" s="297"/>
      <c r="H504" s="297"/>
    </row>
    <row r="505" spans="2:10" s="124" customFormat="1">
      <c r="B505" s="239" t="s">
        <v>34</v>
      </c>
      <c r="C505" s="239"/>
      <c r="D505" s="248">
        <v>1006</v>
      </c>
      <c r="E505" s="248"/>
      <c r="F505" s="248"/>
      <c r="G505" s="248"/>
      <c r="H505" s="248"/>
      <c r="I505" s="248"/>
    </row>
    <row r="506" spans="2:10" s="124" customFormat="1">
      <c r="B506" s="238"/>
      <c r="C506" s="238"/>
      <c r="D506" s="238"/>
      <c r="E506" s="238"/>
      <c r="F506" s="238"/>
      <c r="G506" s="238"/>
      <c r="H506" s="238"/>
      <c r="I506" s="238"/>
    </row>
    <row r="507" spans="2:10" s="124" customFormat="1">
      <c r="B507" s="251" t="s">
        <v>123</v>
      </c>
      <c r="C507" s="221" t="s">
        <v>37</v>
      </c>
      <c r="D507" s="302" t="s">
        <v>142</v>
      </c>
      <c r="E507" s="303"/>
      <c r="F507" s="303"/>
      <c r="G507" s="303"/>
      <c r="H507" s="303"/>
      <c r="I507" s="304"/>
    </row>
    <row r="508" spans="2:10" s="124" customFormat="1">
      <c r="B508" s="251"/>
      <c r="C508" s="221" t="s">
        <v>38</v>
      </c>
      <c r="D508" s="302" t="s">
        <v>142</v>
      </c>
      <c r="E508" s="303"/>
      <c r="F508" s="303"/>
      <c r="G508" s="303"/>
      <c r="H508" s="303"/>
      <c r="I508" s="304"/>
    </row>
    <row r="509" spans="2:10" s="124" customFormat="1">
      <c r="B509" s="251"/>
      <c r="C509" s="221" t="s">
        <v>39</v>
      </c>
      <c r="D509" s="248" t="s">
        <v>143</v>
      </c>
      <c r="E509" s="248"/>
      <c r="F509" s="248"/>
      <c r="G509" s="248"/>
      <c r="H509" s="248"/>
      <c r="I509" s="248"/>
    </row>
    <row r="510" spans="2:10" s="124" customFormat="1">
      <c r="B510" s="249"/>
      <c r="C510" s="249"/>
      <c r="D510" s="297"/>
      <c r="E510" s="297"/>
      <c r="F510" s="297"/>
      <c r="G510" s="297"/>
      <c r="H510" s="297"/>
    </row>
    <row r="511" spans="2:10" s="124" customFormat="1">
      <c r="B511" s="254" t="s">
        <v>124</v>
      </c>
      <c r="C511" s="221" t="s">
        <v>41</v>
      </c>
      <c r="D511" s="260" t="s">
        <v>145</v>
      </c>
      <c r="E511" s="261"/>
      <c r="F511" s="261"/>
      <c r="G511" s="261"/>
      <c r="H511" s="261"/>
      <c r="I511" s="262"/>
    </row>
    <row r="512" spans="2:10" s="124" customFormat="1">
      <c r="B512" s="256"/>
      <c r="C512" s="221" t="s">
        <v>42</v>
      </c>
      <c r="D512" s="248">
        <v>1108</v>
      </c>
      <c r="E512" s="248"/>
      <c r="F512" s="248"/>
      <c r="G512" s="248"/>
      <c r="H512" s="248"/>
      <c r="I512" s="248"/>
    </row>
    <row r="513" spans="2:10" s="124" customFormat="1">
      <c r="B513" s="256"/>
      <c r="C513" s="221" t="s">
        <v>43</v>
      </c>
      <c r="D513" s="260" t="s">
        <v>264</v>
      </c>
      <c r="E513" s="261"/>
      <c r="F513" s="261"/>
      <c r="G513" s="261"/>
      <c r="H513" s="261"/>
      <c r="I513" s="262"/>
    </row>
    <row r="514" spans="2:10" s="124" customFormat="1">
      <c r="B514" s="258"/>
      <c r="C514" s="221" t="s">
        <v>44</v>
      </c>
      <c r="D514" s="248">
        <v>11011</v>
      </c>
      <c r="E514" s="248"/>
      <c r="F514" s="248"/>
      <c r="G514" s="248"/>
      <c r="H514" s="248"/>
      <c r="I514" s="248"/>
    </row>
    <row r="515" spans="2:10" s="124" customFormat="1">
      <c r="B515" s="249"/>
      <c r="C515" s="249"/>
      <c r="D515" s="297"/>
      <c r="E515" s="297"/>
      <c r="F515" s="297"/>
      <c r="G515" s="297"/>
      <c r="H515" s="297"/>
    </row>
    <row r="516" spans="2:10" s="124" customFormat="1">
      <c r="B516" s="239" t="s">
        <v>125</v>
      </c>
      <c r="C516" s="239"/>
      <c r="D516" s="248" t="s">
        <v>146</v>
      </c>
      <c r="E516" s="248"/>
      <c r="F516" s="248"/>
      <c r="G516" s="248"/>
      <c r="H516" s="248"/>
      <c r="I516" s="248"/>
    </row>
    <row r="517" spans="2:10" s="124" customFormat="1"/>
    <row r="518" spans="2:10" s="124" customFormat="1" ht="32.25" customHeight="1">
      <c r="B518" s="33"/>
      <c r="C518" s="33"/>
      <c r="D518" s="289" t="s">
        <v>128</v>
      </c>
      <c r="E518" s="290"/>
      <c r="F518" s="289" t="s">
        <v>129</v>
      </c>
      <c r="G518" s="290"/>
      <c r="H518" s="291" t="s">
        <v>130</v>
      </c>
      <c r="I518" s="291" t="s">
        <v>131</v>
      </c>
      <c r="J518" s="291" t="s">
        <v>132</v>
      </c>
    </row>
    <row r="519" spans="2:10" s="124" customFormat="1" ht="55.5" customHeight="1">
      <c r="B519" s="221" t="s">
        <v>133</v>
      </c>
      <c r="C519" s="147">
        <v>1108</v>
      </c>
      <c r="D519" s="3" t="s">
        <v>2</v>
      </c>
      <c r="E519" s="3" t="s">
        <v>134</v>
      </c>
      <c r="F519" s="3" t="s">
        <v>2</v>
      </c>
      <c r="G519" s="3" t="s">
        <v>134</v>
      </c>
      <c r="H519" s="292"/>
      <c r="I519" s="292"/>
      <c r="J519" s="292"/>
    </row>
    <row r="520" spans="2:10" s="124" customFormat="1">
      <c r="B520" s="221" t="s">
        <v>135</v>
      </c>
      <c r="C520" s="147">
        <v>11011</v>
      </c>
      <c r="D520" s="3">
        <v>1</v>
      </c>
      <c r="E520" s="3">
        <v>2</v>
      </c>
      <c r="F520" s="3">
        <v>3</v>
      </c>
      <c r="G520" s="3">
        <v>4</v>
      </c>
      <c r="H520" s="3">
        <v>5</v>
      </c>
      <c r="I520" s="3">
        <v>6</v>
      </c>
      <c r="J520" s="3">
        <v>7</v>
      </c>
    </row>
    <row r="521" spans="2:10" s="124" customFormat="1">
      <c r="B521" s="221" t="s">
        <v>136</v>
      </c>
      <c r="C521" s="260" t="s">
        <v>264</v>
      </c>
      <c r="D521" s="261"/>
      <c r="E521" s="261"/>
      <c r="F521" s="261"/>
      <c r="G521" s="261"/>
      <c r="H521" s="261"/>
      <c r="I521" s="261"/>
      <c r="J521" s="262"/>
    </row>
    <row r="522" spans="2:10" s="124" customFormat="1" ht="71.25" customHeight="1">
      <c r="B522" s="221" t="s">
        <v>250</v>
      </c>
      <c r="C522" s="224" t="s">
        <v>265</v>
      </c>
      <c r="D522" s="223" t="s">
        <v>28</v>
      </c>
      <c r="E522" s="223" t="s">
        <v>28</v>
      </c>
      <c r="F522" s="223" t="s">
        <v>28</v>
      </c>
      <c r="G522" s="211"/>
      <c r="H522" s="223" t="s">
        <v>28</v>
      </c>
      <c r="I522" s="223" t="s">
        <v>28</v>
      </c>
      <c r="J522" s="223" t="s">
        <v>28</v>
      </c>
    </row>
    <row r="523" spans="2:10" s="124" customFormat="1" ht="27">
      <c r="B523" s="221" t="s">
        <v>138</v>
      </c>
      <c r="C523" s="224" t="s">
        <v>261</v>
      </c>
      <c r="D523" s="223" t="s">
        <v>28</v>
      </c>
      <c r="E523" s="223" t="s">
        <v>28</v>
      </c>
      <c r="F523" s="223" t="s">
        <v>28</v>
      </c>
      <c r="G523" s="223" t="s">
        <v>27</v>
      </c>
      <c r="H523" s="223" t="s">
        <v>28</v>
      </c>
      <c r="I523" s="223" t="s">
        <v>28</v>
      </c>
      <c r="J523" s="223" t="s">
        <v>28</v>
      </c>
    </row>
    <row r="524" spans="2:10" s="124" customFormat="1" ht="40.5">
      <c r="B524" s="221" t="s">
        <v>255</v>
      </c>
      <c r="C524" s="225" t="s">
        <v>144</v>
      </c>
      <c r="D524" s="223" t="s">
        <v>28</v>
      </c>
      <c r="E524" s="223" t="s">
        <v>28</v>
      </c>
      <c r="F524" s="223" t="s">
        <v>28</v>
      </c>
      <c r="G524" s="211"/>
      <c r="H524" s="223" t="s">
        <v>28</v>
      </c>
      <c r="I524" s="223" t="s">
        <v>28</v>
      </c>
      <c r="J524" s="223" t="s">
        <v>28</v>
      </c>
    </row>
    <row r="525" spans="2:10" s="124" customFormat="1">
      <c r="B525" s="299" t="s">
        <v>140</v>
      </c>
      <c r="C525" s="299"/>
      <c r="D525" s="33"/>
      <c r="E525" s="33"/>
      <c r="F525" s="33"/>
      <c r="G525" s="33"/>
      <c r="H525" s="33"/>
      <c r="I525" s="33"/>
      <c r="J525" s="33"/>
    </row>
    <row r="526" spans="2:10" s="124" customFormat="1" ht="52.5" customHeight="1">
      <c r="B526" s="295" t="s">
        <v>266</v>
      </c>
      <c r="C526" s="296"/>
      <c r="D526" s="39"/>
      <c r="E526" s="39"/>
      <c r="F526" s="39"/>
      <c r="G526" s="39"/>
      <c r="H526" s="39"/>
      <c r="I526" s="39"/>
      <c r="J526" s="67"/>
    </row>
    <row r="527" spans="2:10" s="124" customFormat="1" ht="172.5" customHeight="1">
      <c r="B527" s="293" t="s">
        <v>141</v>
      </c>
      <c r="C527" s="293"/>
      <c r="D527" s="150">
        <v>150000</v>
      </c>
      <c r="E527" s="106">
        <f>D527</f>
        <v>150000</v>
      </c>
      <c r="F527" s="150">
        <v>67500</v>
      </c>
      <c r="G527" s="106">
        <f>F527</f>
        <v>67500</v>
      </c>
      <c r="H527" s="150"/>
      <c r="I527" s="150">
        <f t="shared" ref="I527" si="28">G527-H527</f>
        <v>67500</v>
      </c>
      <c r="J527" s="67" t="s">
        <v>306</v>
      </c>
    </row>
    <row r="528" spans="2:10" s="124" customFormat="1" ht="17.25">
      <c r="E528" s="207"/>
      <c r="J528" s="229"/>
    </row>
    <row r="529" spans="2:10" s="124" customFormat="1" ht="17.25">
      <c r="E529" s="207"/>
    </row>
    <row r="530" spans="2:10" s="124" customFormat="1"/>
    <row r="531" spans="2:10" s="124" customFormat="1">
      <c r="B531" s="126" t="s">
        <v>294</v>
      </c>
      <c r="C531" s="298" t="s">
        <v>66</v>
      </c>
      <c r="D531" s="298"/>
      <c r="E531" s="298"/>
      <c r="F531" s="244" t="s">
        <v>67</v>
      </c>
      <c r="G531" s="244"/>
      <c r="H531" s="245" t="s">
        <v>291</v>
      </c>
      <c r="I531" s="245"/>
      <c r="J531" s="245"/>
    </row>
    <row r="532" spans="2:10" s="124" customFormat="1">
      <c r="C532" s="8"/>
      <c r="D532" s="8"/>
      <c r="E532" s="1"/>
      <c r="F532" s="244" t="s">
        <v>68</v>
      </c>
      <c r="G532" s="244"/>
      <c r="H532" s="244" t="s">
        <v>69</v>
      </c>
      <c r="I532" s="244"/>
      <c r="J532" s="244"/>
    </row>
    <row r="533" spans="2:10" s="124" customFormat="1">
      <c r="B533" s="220" t="s">
        <v>70</v>
      </c>
      <c r="D533" s="8"/>
      <c r="E533" s="8"/>
      <c r="F533" s="8"/>
      <c r="G533" s="8"/>
    </row>
    <row r="534" spans="2:10" s="124" customFormat="1">
      <c r="C534" s="298" t="s">
        <v>71</v>
      </c>
      <c r="D534" s="298"/>
      <c r="E534" s="298"/>
      <c r="F534" s="244" t="s">
        <v>67</v>
      </c>
      <c r="G534" s="244"/>
      <c r="H534" s="245" t="s">
        <v>193</v>
      </c>
      <c r="I534" s="245"/>
      <c r="J534" s="245"/>
    </row>
    <row r="535" spans="2:10" s="124" customFormat="1">
      <c r="C535" s="8"/>
      <c r="D535" s="8"/>
      <c r="E535" s="8"/>
      <c r="F535" s="244" t="s">
        <v>68</v>
      </c>
      <c r="G535" s="244"/>
      <c r="H535" s="244" t="s">
        <v>69</v>
      </c>
      <c r="I535" s="244"/>
      <c r="J535" s="244"/>
    </row>
    <row r="536" spans="2:10" s="124" customFormat="1"/>
    <row r="537" spans="2:10" s="124" customFormat="1"/>
    <row r="538" spans="2:10" s="124" customFormat="1">
      <c r="H538" s="13"/>
      <c r="I538" s="263" t="s">
        <v>126</v>
      </c>
      <c r="J538" s="263"/>
    </row>
    <row r="539" spans="2:10" s="124" customFormat="1">
      <c r="F539" s="203"/>
      <c r="G539" s="203"/>
      <c r="H539" s="203"/>
    </row>
    <row r="540" spans="2:10" s="124" customFormat="1">
      <c r="B540" s="250" t="s">
        <v>120</v>
      </c>
      <c r="C540" s="250"/>
      <c r="D540" s="250"/>
      <c r="E540" s="250"/>
      <c r="F540" s="250"/>
      <c r="G540" s="250"/>
      <c r="H540" s="250"/>
      <c r="I540" s="250"/>
    </row>
    <row r="541" spans="2:10" s="124" customFormat="1">
      <c r="B541" s="250" t="s">
        <v>127</v>
      </c>
      <c r="C541" s="250"/>
      <c r="D541" s="250"/>
      <c r="E541" s="250"/>
      <c r="F541" s="250"/>
      <c r="G541" s="250"/>
      <c r="H541" s="250"/>
      <c r="I541" s="250"/>
    </row>
    <row r="542" spans="2:10" s="124" customFormat="1">
      <c r="B542" s="250" t="s">
        <v>295</v>
      </c>
      <c r="C542" s="250"/>
      <c r="D542" s="250"/>
      <c r="E542" s="250"/>
      <c r="F542" s="250"/>
      <c r="G542" s="250"/>
      <c r="H542" s="250"/>
      <c r="I542" s="250"/>
    </row>
    <row r="543" spans="2:10" s="124" customFormat="1">
      <c r="J543" s="12"/>
    </row>
    <row r="544" spans="2:10" s="124" customFormat="1" ht="21.75" customHeight="1">
      <c r="B544" s="239" t="s">
        <v>29</v>
      </c>
      <c r="C544" s="204" t="s">
        <v>30</v>
      </c>
      <c r="D544" s="277" t="s">
        <v>144</v>
      </c>
      <c r="E544" s="238"/>
      <c r="F544" s="238"/>
      <c r="G544" s="238"/>
      <c r="H544" s="238"/>
      <c r="I544" s="278"/>
      <c r="J544" s="12"/>
    </row>
    <row r="545" spans="2:9" s="124" customFormat="1">
      <c r="B545" s="239"/>
      <c r="C545" s="204" t="s">
        <v>31</v>
      </c>
      <c r="D545" s="248">
        <v>104021</v>
      </c>
      <c r="E545" s="248"/>
      <c r="F545" s="248"/>
      <c r="G545" s="248"/>
      <c r="H545" s="248"/>
      <c r="I545" s="248"/>
    </row>
    <row r="546" spans="2:9" s="124" customFormat="1">
      <c r="B546" s="249"/>
      <c r="C546" s="249"/>
      <c r="D546" s="249"/>
      <c r="E546" s="249"/>
      <c r="F546" s="249"/>
      <c r="G546" s="249"/>
      <c r="H546" s="249"/>
      <c r="I546" s="249"/>
    </row>
    <row r="547" spans="2:9" s="124" customFormat="1" ht="21.75" customHeight="1">
      <c r="B547" s="239" t="s">
        <v>32</v>
      </c>
      <c r="C547" s="204" t="s">
        <v>30</v>
      </c>
      <c r="D547" s="277" t="s">
        <v>144</v>
      </c>
      <c r="E547" s="238"/>
      <c r="F547" s="238"/>
      <c r="G547" s="238"/>
      <c r="H547" s="238"/>
      <c r="I547" s="278"/>
    </row>
    <row r="548" spans="2:9" s="124" customFormat="1" ht="21" customHeight="1">
      <c r="B548" s="239"/>
      <c r="C548" s="204" t="s">
        <v>31</v>
      </c>
      <c r="D548" s="248">
        <v>104021</v>
      </c>
      <c r="E548" s="248"/>
      <c r="F548" s="248"/>
      <c r="G548" s="248"/>
      <c r="H548" s="248"/>
      <c r="I548" s="248"/>
    </row>
    <row r="549" spans="2:9" s="124" customFormat="1">
      <c r="B549" s="238"/>
      <c r="C549" s="238"/>
      <c r="D549" s="238"/>
      <c r="E549" s="238"/>
      <c r="F549" s="238"/>
      <c r="G549" s="238"/>
      <c r="H549" s="238"/>
      <c r="I549" s="238"/>
    </row>
    <row r="550" spans="2:9" s="124" customFormat="1" ht="21" customHeight="1">
      <c r="B550" s="239" t="s">
        <v>33</v>
      </c>
      <c r="C550" s="239"/>
      <c r="D550" s="248">
        <v>1006</v>
      </c>
      <c r="E550" s="248"/>
      <c r="F550" s="248"/>
      <c r="G550" s="248"/>
      <c r="H550" s="248"/>
      <c r="I550" s="248"/>
    </row>
    <row r="551" spans="2:9" s="124" customFormat="1">
      <c r="B551" s="249"/>
      <c r="C551" s="249"/>
      <c r="D551" s="297"/>
      <c r="E551" s="297"/>
      <c r="F551" s="297"/>
      <c r="G551" s="297"/>
      <c r="H551" s="297"/>
    </row>
    <row r="552" spans="2:9" s="124" customFormat="1" ht="24.75" customHeight="1">
      <c r="B552" s="239" t="s">
        <v>34</v>
      </c>
      <c r="C552" s="239"/>
      <c r="D552" s="248">
        <v>1</v>
      </c>
      <c r="E552" s="248"/>
      <c r="F552" s="248"/>
      <c r="G552" s="248"/>
      <c r="H552" s="248"/>
      <c r="I552" s="248"/>
    </row>
    <row r="553" spans="2:9" s="124" customFormat="1">
      <c r="B553" s="238"/>
      <c r="C553" s="238"/>
      <c r="D553" s="238"/>
      <c r="E553" s="238"/>
      <c r="F553" s="238"/>
      <c r="G553" s="238"/>
      <c r="H553" s="238"/>
      <c r="I553" s="238"/>
    </row>
    <row r="554" spans="2:9" s="124" customFormat="1" ht="21" customHeight="1">
      <c r="B554" s="251" t="s">
        <v>123</v>
      </c>
      <c r="C554" s="204" t="s">
        <v>37</v>
      </c>
      <c r="D554" s="302" t="s">
        <v>142</v>
      </c>
      <c r="E554" s="303"/>
      <c r="F554" s="303"/>
      <c r="G554" s="303"/>
      <c r="H554" s="303"/>
      <c r="I554" s="304"/>
    </row>
    <row r="555" spans="2:9" s="124" customFormat="1" ht="21" customHeight="1">
      <c r="B555" s="251"/>
      <c r="C555" s="204" t="s">
        <v>38</v>
      </c>
      <c r="D555" s="302" t="s">
        <v>142</v>
      </c>
      <c r="E555" s="303"/>
      <c r="F555" s="303"/>
      <c r="G555" s="303"/>
      <c r="H555" s="303"/>
      <c r="I555" s="304"/>
    </row>
    <row r="556" spans="2:9" s="124" customFormat="1" ht="17.25" customHeight="1">
      <c r="B556" s="251"/>
      <c r="C556" s="204" t="s">
        <v>39</v>
      </c>
      <c r="D556" s="248" t="s">
        <v>143</v>
      </c>
      <c r="E556" s="248"/>
      <c r="F556" s="248"/>
      <c r="G556" s="248"/>
      <c r="H556" s="248"/>
      <c r="I556" s="248"/>
    </row>
    <row r="557" spans="2:9" s="124" customFormat="1">
      <c r="B557" s="249"/>
      <c r="C557" s="249"/>
      <c r="D557" s="297"/>
      <c r="E557" s="297"/>
      <c r="F557" s="297"/>
      <c r="G557" s="297"/>
      <c r="H557" s="297"/>
    </row>
    <row r="558" spans="2:9" s="124" customFormat="1" ht="19.5" customHeight="1">
      <c r="B558" s="254" t="s">
        <v>124</v>
      </c>
      <c r="C558" s="204" t="s">
        <v>41</v>
      </c>
      <c r="D558" s="260" t="s">
        <v>145</v>
      </c>
      <c r="E558" s="261"/>
      <c r="F558" s="261"/>
      <c r="G558" s="261"/>
      <c r="H558" s="261"/>
      <c r="I558" s="262"/>
    </row>
    <row r="559" spans="2:9" s="124" customFormat="1">
      <c r="B559" s="256"/>
      <c r="C559" s="204" t="s">
        <v>42</v>
      </c>
      <c r="D559" s="248">
        <v>1108</v>
      </c>
      <c r="E559" s="248"/>
      <c r="F559" s="248"/>
      <c r="G559" s="248"/>
      <c r="H559" s="248"/>
      <c r="I559" s="248"/>
    </row>
    <row r="560" spans="2:9" s="124" customFormat="1" ht="20.25" customHeight="1">
      <c r="B560" s="256"/>
      <c r="C560" s="204" t="s">
        <v>43</v>
      </c>
      <c r="D560" s="260" t="s">
        <v>237</v>
      </c>
      <c r="E560" s="261"/>
      <c r="F560" s="261"/>
      <c r="G560" s="261"/>
      <c r="H560" s="261"/>
      <c r="I560" s="262"/>
    </row>
    <row r="561" spans="2:10" s="124" customFormat="1">
      <c r="B561" s="258"/>
      <c r="C561" s="204" t="s">
        <v>44</v>
      </c>
      <c r="D561" s="248">
        <v>12001</v>
      </c>
      <c r="E561" s="248"/>
      <c r="F561" s="248"/>
      <c r="G561" s="248"/>
      <c r="H561" s="248"/>
      <c r="I561" s="248"/>
    </row>
    <row r="562" spans="2:10" s="124" customFormat="1">
      <c r="B562" s="249"/>
      <c r="C562" s="249"/>
      <c r="D562" s="297"/>
      <c r="E562" s="297"/>
      <c r="F562" s="297"/>
      <c r="G562" s="297"/>
      <c r="H562" s="297"/>
    </row>
    <row r="563" spans="2:10" s="124" customFormat="1" ht="16.5" customHeight="1">
      <c r="B563" s="239" t="s">
        <v>125</v>
      </c>
      <c r="C563" s="239"/>
      <c r="D563" s="248" t="s">
        <v>146</v>
      </c>
      <c r="E563" s="248"/>
      <c r="F563" s="248"/>
      <c r="G563" s="248"/>
      <c r="H563" s="248"/>
      <c r="I563" s="248"/>
    </row>
    <row r="564" spans="2:10" s="124" customFormat="1" ht="20.25" customHeight="1"/>
    <row r="565" spans="2:10" s="124" customFormat="1" ht="31.5" customHeight="1">
      <c r="B565" s="33"/>
      <c r="C565" s="33"/>
      <c r="D565" s="289" t="s">
        <v>128</v>
      </c>
      <c r="E565" s="290"/>
      <c r="F565" s="289" t="s">
        <v>129</v>
      </c>
      <c r="G565" s="290"/>
      <c r="H565" s="291" t="s">
        <v>130</v>
      </c>
      <c r="I565" s="291" t="s">
        <v>131</v>
      </c>
      <c r="J565" s="291" t="s">
        <v>132</v>
      </c>
    </row>
    <row r="566" spans="2:10" s="124" customFormat="1" ht="53.25" customHeight="1">
      <c r="B566" s="204" t="s">
        <v>133</v>
      </c>
      <c r="C566" s="147">
        <v>1108</v>
      </c>
      <c r="D566" s="3" t="s">
        <v>2</v>
      </c>
      <c r="E566" s="3" t="s">
        <v>134</v>
      </c>
      <c r="F566" s="3" t="s">
        <v>2</v>
      </c>
      <c r="G566" s="3" t="s">
        <v>134</v>
      </c>
      <c r="H566" s="292"/>
      <c r="I566" s="292"/>
      <c r="J566" s="292"/>
    </row>
    <row r="567" spans="2:10" s="124" customFormat="1" ht="26.25" customHeight="1">
      <c r="B567" s="204" t="s">
        <v>135</v>
      </c>
      <c r="C567" s="147">
        <v>12001</v>
      </c>
      <c r="D567" s="3">
        <v>1</v>
      </c>
      <c r="E567" s="3">
        <v>2</v>
      </c>
      <c r="F567" s="3">
        <v>3</v>
      </c>
      <c r="G567" s="3">
        <v>4</v>
      </c>
      <c r="H567" s="3">
        <v>5</v>
      </c>
      <c r="I567" s="3">
        <v>6</v>
      </c>
      <c r="J567" s="3">
        <v>7</v>
      </c>
    </row>
    <row r="568" spans="2:10" s="124" customFormat="1" ht="29.25" customHeight="1">
      <c r="B568" s="204" t="s">
        <v>136</v>
      </c>
      <c r="C568" s="260" t="s">
        <v>242</v>
      </c>
      <c r="D568" s="261"/>
      <c r="E568" s="261"/>
      <c r="F568" s="261"/>
      <c r="G568" s="261"/>
      <c r="H568" s="261"/>
      <c r="I568" s="261"/>
      <c r="J568" s="262"/>
    </row>
    <row r="569" spans="2:10" s="124" customFormat="1" ht="73.5" customHeight="1">
      <c r="B569" s="204" t="s">
        <v>250</v>
      </c>
      <c r="C569" s="208" t="s">
        <v>237</v>
      </c>
      <c r="D569" s="205" t="s">
        <v>28</v>
      </c>
      <c r="E569" s="205" t="s">
        <v>28</v>
      </c>
      <c r="F569" s="205" t="s">
        <v>28</v>
      </c>
      <c r="G569" s="11"/>
      <c r="H569" s="205" t="s">
        <v>28</v>
      </c>
      <c r="I569" s="205" t="s">
        <v>28</v>
      </c>
      <c r="J569" s="205" t="s">
        <v>28</v>
      </c>
    </row>
    <row r="570" spans="2:10" s="124" customFormat="1" ht="49.5" customHeight="1">
      <c r="B570" s="204" t="s">
        <v>138</v>
      </c>
      <c r="C570" s="206" t="s">
        <v>175</v>
      </c>
      <c r="D570" s="205" t="s">
        <v>28</v>
      </c>
      <c r="E570" s="205" t="s">
        <v>28</v>
      </c>
      <c r="F570" s="205" t="s">
        <v>28</v>
      </c>
      <c r="G570" s="205" t="s">
        <v>27</v>
      </c>
      <c r="H570" s="205" t="s">
        <v>28</v>
      </c>
      <c r="I570" s="205" t="s">
        <v>28</v>
      </c>
      <c r="J570" s="205" t="s">
        <v>28</v>
      </c>
    </row>
    <row r="571" spans="2:10" s="124" customFormat="1" ht="48" customHeight="1">
      <c r="B571" s="218" t="s">
        <v>255</v>
      </c>
      <c r="C571" s="206" t="s">
        <v>160</v>
      </c>
      <c r="D571" s="205" t="s">
        <v>28</v>
      </c>
      <c r="E571" s="205" t="s">
        <v>28</v>
      </c>
      <c r="F571" s="205" t="s">
        <v>28</v>
      </c>
      <c r="G571" s="11"/>
      <c r="H571" s="205" t="s">
        <v>28</v>
      </c>
      <c r="I571" s="205" t="s">
        <v>28</v>
      </c>
      <c r="J571" s="205" t="s">
        <v>28</v>
      </c>
    </row>
    <row r="572" spans="2:10" s="124" customFormat="1" ht="23.25" customHeight="1">
      <c r="B572" s="299" t="s">
        <v>140</v>
      </c>
      <c r="C572" s="299"/>
      <c r="D572" s="33"/>
      <c r="E572" s="33"/>
      <c r="F572" s="33"/>
      <c r="G572" s="33"/>
      <c r="H572" s="33"/>
      <c r="I572" s="33"/>
      <c r="J572" s="33"/>
    </row>
    <row r="573" spans="2:10" s="124" customFormat="1" ht="116.25" customHeight="1">
      <c r="B573" s="314" t="s">
        <v>141</v>
      </c>
      <c r="C573" s="315"/>
      <c r="D573" s="151">
        <v>150000</v>
      </c>
      <c r="E573" s="106">
        <f>D573</f>
        <v>150000</v>
      </c>
      <c r="F573" s="151">
        <v>87500</v>
      </c>
      <c r="G573" s="106">
        <f>F573</f>
        <v>87500</v>
      </c>
      <c r="H573" s="160">
        <v>22102.04</v>
      </c>
      <c r="I573" s="151">
        <f>G573-H573</f>
        <v>65397.96</v>
      </c>
      <c r="J573" s="230" t="s">
        <v>243</v>
      </c>
    </row>
    <row r="574" spans="2:10" s="124" customFormat="1"/>
    <row r="575" spans="2:10" s="124" customFormat="1"/>
    <row r="576" spans="2:10" s="124" customFormat="1" ht="16.5" customHeight="1">
      <c r="B576" s="126" t="s">
        <v>294</v>
      </c>
      <c r="C576" s="298" t="s">
        <v>66</v>
      </c>
      <c r="D576" s="298"/>
      <c r="E576" s="298"/>
      <c r="F576" s="244" t="s">
        <v>67</v>
      </c>
      <c r="G576" s="244"/>
      <c r="H576" s="245" t="s">
        <v>291</v>
      </c>
      <c r="I576" s="245"/>
      <c r="J576" s="245"/>
    </row>
    <row r="577" spans="1:16345" s="124" customFormat="1">
      <c r="C577" s="8"/>
      <c r="D577" s="8"/>
      <c r="E577" s="1"/>
      <c r="F577" s="244" t="s">
        <v>68</v>
      </c>
      <c r="G577" s="244"/>
      <c r="H577" s="244" t="s">
        <v>69</v>
      </c>
      <c r="I577" s="244"/>
      <c r="J577" s="244"/>
    </row>
    <row r="578" spans="1:16345" s="124" customFormat="1">
      <c r="B578" s="202" t="s">
        <v>70</v>
      </c>
      <c r="D578" s="8"/>
      <c r="E578" s="8"/>
      <c r="F578" s="8"/>
      <c r="G578" s="8"/>
    </row>
    <row r="579" spans="1:16345" s="124" customFormat="1" ht="16.5" customHeight="1">
      <c r="C579" s="298" t="s">
        <v>71</v>
      </c>
      <c r="D579" s="298"/>
      <c r="E579" s="298"/>
      <c r="F579" s="244" t="s">
        <v>67</v>
      </c>
      <c r="G579" s="244"/>
      <c r="H579" s="245" t="s">
        <v>193</v>
      </c>
      <c r="I579" s="245"/>
      <c r="J579" s="245"/>
    </row>
    <row r="580" spans="1:16345" s="124" customFormat="1">
      <c r="C580" s="8"/>
      <c r="D580" s="8"/>
      <c r="E580" s="8"/>
      <c r="F580" s="244" t="s">
        <v>68</v>
      </c>
      <c r="G580" s="244"/>
      <c r="H580" s="244" t="s">
        <v>69</v>
      </c>
      <c r="I580" s="244"/>
      <c r="J580" s="244"/>
    </row>
    <row r="581" spans="1:16345" s="124" customFormat="1">
      <c r="C581" s="8"/>
      <c r="D581" s="8"/>
      <c r="E581" s="8"/>
      <c r="F581" s="231"/>
      <c r="G581" s="231"/>
      <c r="H581" s="231"/>
      <c r="I581" s="231"/>
      <c r="J581" s="231"/>
    </row>
    <row r="582" spans="1:16345">
      <c r="H582" s="13"/>
      <c r="I582" s="263" t="s">
        <v>126</v>
      </c>
      <c r="J582" s="263"/>
    </row>
    <row r="583" spans="1:16345">
      <c r="F583" s="30"/>
      <c r="G583" s="30"/>
      <c r="H583" s="30"/>
    </row>
    <row r="584" spans="1:16345">
      <c r="B584" s="250" t="s">
        <v>120</v>
      </c>
      <c r="C584" s="250"/>
      <c r="D584" s="250"/>
      <c r="E584" s="250"/>
      <c r="F584" s="250"/>
      <c r="G584" s="250"/>
      <c r="H584" s="250"/>
      <c r="I584" s="250"/>
    </row>
    <row r="585" spans="1:16345">
      <c r="B585" s="250" t="s">
        <v>127</v>
      </c>
      <c r="C585" s="250"/>
      <c r="D585" s="250"/>
      <c r="E585" s="250"/>
      <c r="F585" s="250"/>
      <c r="G585" s="250"/>
      <c r="H585" s="250"/>
      <c r="I585" s="250"/>
    </row>
    <row r="586" spans="1:16345" s="124" customFormat="1">
      <c r="A586" s="250" t="s">
        <v>295</v>
      </c>
      <c r="B586" s="250"/>
      <c r="C586" s="250"/>
      <c r="D586" s="250"/>
      <c r="E586" s="250"/>
      <c r="F586" s="250"/>
      <c r="G586" s="250"/>
      <c r="H586" s="250"/>
      <c r="I586" s="250"/>
      <c r="J586" s="250"/>
      <c r="K586" s="250"/>
      <c r="L586" s="250"/>
      <c r="M586" s="250"/>
      <c r="N586" s="250"/>
      <c r="O586" s="250"/>
      <c r="P586" s="250"/>
      <c r="Q586" s="250"/>
      <c r="R586" s="250"/>
      <c r="S586" s="250"/>
      <c r="T586" s="250"/>
      <c r="U586" s="250"/>
      <c r="V586" s="250"/>
      <c r="W586" s="250"/>
      <c r="X586" s="250"/>
      <c r="Y586" s="250"/>
      <c r="Z586" s="250" t="s">
        <v>271</v>
      </c>
      <c r="AA586" s="250"/>
      <c r="AB586" s="250"/>
      <c r="AC586" s="250"/>
      <c r="AD586" s="250"/>
      <c r="AE586" s="250"/>
      <c r="AF586" s="250"/>
      <c r="AG586" s="250"/>
      <c r="AH586" s="250" t="s">
        <v>271</v>
      </c>
      <c r="AI586" s="250"/>
      <c r="AJ586" s="250"/>
      <c r="AK586" s="250"/>
      <c r="AL586" s="250"/>
      <c r="AM586" s="250"/>
      <c r="AN586" s="250"/>
      <c r="AO586" s="250"/>
      <c r="AP586" s="250" t="s">
        <v>271</v>
      </c>
      <c r="AQ586" s="250"/>
      <c r="AR586" s="250"/>
      <c r="AS586" s="250"/>
      <c r="AT586" s="250"/>
      <c r="AU586" s="250"/>
      <c r="AV586" s="250"/>
      <c r="AW586" s="250"/>
      <c r="AX586" s="250" t="s">
        <v>271</v>
      </c>
      <c r="AY586" s="250"/>
      <c r="AZ586" s="250"/>
      <c r="BA586" s="250"/>
      <c r="BB586" s="250"/>
      <c r="BC586" s="250"/>
      <c r="BD586" s="250"/>
      <c r="BE586" s="250"/>
      <c r="BF586" s="250" t="s">
        <v>271</v>
      </c>
      <c r="BG586" s="250"/>
      <c r="BH586" s="250"/>
      <c r="BI586" s="250"/>
      <c r="BJ586" s="250"/>
      <c r="BK586" s="250"/>
      <c r="BL586" s="250"/>
      <c r="BM586" s="250"/>
      <c r="BN586" s="250" t="s">
        <v>271</v>
      </c>
      <c r="BO586" s="250"/>
      <c r="BP586" s="250"/>
      <c r="BQ586" s="250"/>
      <c r="BR586" s="250"/>
      <c r="BS586" s="250"/>
      <c r="BT586" s="250"/>
      <c r="BU586" s="250"/>
      <c r="BV586" s="250" t="s">
        <v>271</v>
      </c>
      <c r="BW586" s="250"/>
      <c r="BX586" s="250"/>
      <c r="BY586" s="250"/>
      <c r="BZ586" s="250"/>
      <c r="CA586" s="250"/>
      <c r="CB586" s="250"/>
      <c r="CC586" s="250"/>
      <c r="CD586" s="250" t="s">
        <v>271</v>
      </c>
      <c r="CE586" s="250"/>
      <c r="CF586" s="250"/>
      <c r="CG586" s="250"/>
      <c r="CH586" s="250"/>
      <c r="CI586" s="250"/>
      <c r="CJ586" s="250"/>
      <c r="CK586" s="250"/>
      <c r="CL586" s="250" t="s">
        <v>271</v>
      </c>
      <c r="CM586" s="250"/>
      <c r="CN586" s="250"/>
      <c r="CO586" s="250"/>
      <c r="CP586" s="250"/>
      <c r="CQ586" s="250"/>
      <c r="CR586" s="250"/>
      <c r="CS586" s="250"/>
      <c r="CT586" s="250" t="s">
        <v>271</v>
      </c>
      <c r="CU586" s="250"/>
      <c r="CV586" s="250"/>
      <c r="CW586" s="250"/>
      <c r="CX586" s="250"/>
      <c r="CY586" s="250"/>
      <c r="CZ586" s="250"/>
      <c r="DA586" s="250"/>
      <c r="DB586" s="250" t="s">
        <v>271</v>
      </c>
      <c r="DC586" s="250"/>
      <c r="DD586" s="250"/>
      <c r="DE586" s="250"/>
      <c r="DF586" s="250"/>
      <c r="DG586" s="250"/>
      <c r="DH586" s="250"/>
      <c r="DI586" s="250"/>
      <c r="DJ586" s="250" t="s">
        <v>271</v>
      </c>
      <c r="DK586" s="250"/>
      <c r="DL586" s="250"/>
      <c r="DM586" s="250"/>
      <c r="DN586" s="250"/>
      <c r="DO586" s="250"/>
      <c r="DP586" s="250"/>
      <c r="DQ586" s="250"/>
      <c r="DR586" s="250" t="s">
        <v>271</v>
      </c>
      <c r="DS586" s="250"/>
      <c r="DT586" s="250"/>
      <c r="DU586" s="250"/>
      <c r="DV586" s="250"/>
      <c r="DW586" s="250"/>
      <c r="DX586" s="250"/>
      <c r="DY586" s="250"/>
      <c r="DZ586" s="250" t="s">
        <v>271</v>
      </c>
      <c r="EA586" s="250"/>
      <c r="EB586" s="250"/>
      <c r="EC586" s="250"/>
      <c r="ED586" s="250"/>
      <c r="EE586" s="250"/>
      <c r="EF586" s="250"/>
      <c r="EG586" s="250"/>
      <c r="EH586" s="250" t="s">
        <v>271</v>
      </c>
      <c r="EI586" s="250"/>
      <c r="EJ586" s="250"/>
      <c r="EK586" s="250"/>
      <c r="EL586" s="250"/>
      <c r="EM586" s="250"/>
      <c r="EN586" s="250"/>
      <c r="EO586" s="250"/>
      <c r="EP586" s="250" t="s">
        <v>271</v>
      </c>
      <c r="EQ586" s="250"/>
      <c r="ER586" s="250"/>
      <c r="ES586" s="250"/>
      <c r="ET586" s="250"/>
      <c r="EU586" s="250"/>
      <c r="EV586" s="250"/>
      <c r="EW586" s="250"/>
      <c r="EX586" s="250" t="s">
        <v>271</v>
      </c>
      <c r="EY586" s="250"/>
      <c r="EZ586" s="250"/>
      <c r="FA586" s="250"/>
      <c r="FB586" s="250"/>
      <c r="FC586" s="250"/>
      <c r="FD586" s="250"/>
      <c r="FE586" s="250"/>
      <c r="FF586" s="250" t="s">
        <v>271</v>
      </c>
      <c r="FG586" s="250"/>
      <c r="FH586" s="250"/>
      <c r="FI586" s="250"/>
      <c r="FJ586" s="250"/>
      <c r="FK586" s="250"/>
      <c r="FL586" s="250"/>
      <c r="FM586" s="250"/>
      <c r="FN586" s="250" t="s">
        <v>271</v>
      </c>
      <c r="FO586" s="250"/>
      <c r="FP586" s="250"/>
      <c r="FQ586" s="250"/>
      <c r="FR586" s="250"/>
      <c r="FS586" s="250"/>
      <c r="FT586" s="250"/>
      <c r="FU586" s="250"/>
      <c r="FV586" s="250" t="s">
        <v>271</v>
      </c>
      <c r="FW586" s="250"/>
      <c r="FX586" s="250"/>
      <c r="FY586" s="250"/>
      <c r="FZ586" s="250"/>
      <c r="GA586" s="250"/>
      <c r="GB586" s="250"/>
      <c r="GC586" s="250"/>
      <c r="GD586" s="250" t="s">
        <v>271</v>
      </c>
      <c r="GE586" s="250"/>
      <c r="GF586" s="250"/>
      <c r="GG586" s="250"/>
      <c r="GH586" s="250"/>
      <c r="GI586" s="250"/>
      <c r="GJ586" s="250"/>
      <c r="GK586" s="250"/>
      <c r="GL586" s="250" t="s">
        <v>271</v>
      </c>
      <c r="GM586" s="250"/>
      <c r="GN586" s="250"/>
      <c r="GO586" s="250"/>
      <c r="GP586" s="250"/>
      <c r="GQ586" s="250"/>
      <c r="GR586" s="250"/>
      <c r="GS586" s="250"/>
      <c r="GT586" s="250" t="s">
        <v>271</v>
      </c>
      <c r="GU586" s="250"/>
      <c r="GV586" s="250"/>
      <c r="GW586" s="250"/>
      <c r="GX586" s="250"/>
      <c r="GY586" s="250"/>
      <c r="GZ586" s="250"/>
      <c r="HA586" s="250"/>
      <c r="HB586" s="250" t="s">
        <v>271</v>
      </c>
      <c r="HC586" s="250"/>
      <c r="HD586" s="250"/>
      <c r="HE586" s="250"/>
      <c r="HF586" s="250"/>
      <c r="HG586" s="250"/>
      <c r="HH586" s="250"/>
      <c r="HI586" s="250"/>
      <c r="HJ586" s="250" t="s">
        <v>271</v>
      </c>
      <c r="HK586" s="250"/>
      <c r="HL586" s="250"/>
      <c r="HM586" s="250"/>
      <c r="HN586" s="250"/>
      <c r="HO586" s="250"/>
      <c r="HP586" s="250"/>
      <c r="HQ586" s="250"/>
      <c r="HR586" s="250" t="s">
        <v>271</v>
      </c>
      <c r="HS586" s="250"/>
      <c r="HT586" s="250"/>
      <c r="HU586" s="250"/>
      <c r="HV586" s="250"/>
      <c r="HW586" s="250"/>
      <c r="HX586" s="250"/>
      <c r="HY586" s="250"/>
      <c r="HZ586" s="250" t="s">
        <v>271</v>
      </c>
      <c r="IA586" s="250"/>
      <c r="IB586" s="250"/>
      <c r="IC586" s="250"/>
      <c r="ID586" s="250"/>
      <c r="IE586" s="250"/>
      <c r="IF586" s="250"/>
      <c r="IG586" s="250"/>
      <c r="IH586" s="250" t="s">
        <v>271</v>
      </c>
      <c r="II586" s="250"/>
      <c r="IJ586" s="250"/>
      <c r="IK586" s="250"/>
      <c r="IL586" s="250"/>
      <c r="IM586" s="250"/>
      <c r="IN586" s="250"/>
      <c r="IO586" s="250"/>
      <c r="IP586" s="250" t="s">
        <v>271</v>
      </c>
      <c r="IQ586" s="250"/>
      <c r="IR586" s="250"/>
      <c r="IS586" s="250"/>
      <c r="IT586" s="250"/>
      <c r="IU586" s="250"/>
      <c r="IV586" s="250"/>
      <c r="IW586" s="250"/>
      <c r="IX586" s="250" t="s">
        <v>271</v>
      </c>
      <c r="IY586" s="250"/>
      <c r="IZ586" s="250"/>
      <c r="JA586" s="250"/>
      <c r="JB586" s="250"/>
      <c r="JC586" s="250"/>
      <c r="JD586" s="250"/>
      <c r="JE586" s="250"/>
      <c r="JF586" s="250" t="s">
        <v>271</v>
      </c>
      <c r="JG586" s="250"/>
      <c r="JH586" s="250"/>
      <c r="JI586" s="250"/>
      <c r="JJ586" s="250"/>
      <c r="JK586" s="250"/>
      <c r="JL586" s="250"/>
      <c r="JM586" s="250"/>
      <c r="JN586" s="250" t="s">
        <v>271</v>
      </c>
      <c r="JO586" s="250"/>
      <c r="JP586" s="250"/>
      <c r="JQ586" s="250"/>
      <c r="JR586" s="250"/>
      <c r="JS586" s="250"/>
      <c r="JT586" s="250"/>
      <c r="JU586" s="250"/>
      <c r="JV586" s="250" t="s">
        <v>271</v>
      </c>
      <c r="JW586" s="250"/>
      <c r="JX586" s="250"/>
      <c r="JY586" s="250"/>
      <c r="JZ586" s="250"/>
      <c r="KA586" s="250"/>
      <c r="KB586" s="250"/>
      <c r="KC586" s="250"/>
      <c r="KD586" s="250" t="s">
        <v>271</v>
      </c>
      <c r="KE586" s="250"/>
      <c r="KF586" s="250"/>
      <c r="KG586" s="250"/>
      <c r="KH586" s="250"/>
      <c r="KI586" s="250"/>
      <c r="KJ586" s="250"/>
      <c r="KK586" s="250"/>
      <c r="KL586" s="250" t="s">
        <v>271</v>
      </c>
      <c r="KM586" s="250"/>
      <c r="KN586" s="250"/>
      <c r="KO586" s="250"/>
      <c r="KP586" s="250"/>
      <c r="KQ586" s="250"/>
      <c r="KR586" s="250"/>
      <c r="KS586" s="250"/>
      <c r="KT586" s="250" t="s">
        <v>271</v>
      </c>
      <c r="KU586" s="250"/>
      <c r="KV586" s="250"/>
      <c r="KW586" s="250"/>
      <c r="KX586" s="250"/>
      <c r="KY586" s="250"/>
      <c r="KZ586" s="250"/>
      <c r="LA586" s="250"/>
      <c r="LB586" s="250" t="s">
        <v>271</v>
      </c>
      <c r="LC586" s="250"/>
      <c r="LD586" s="250"/>
      <c r="LE586" s="250"/>
      <c r="LF586" s="250"/>
      <c r="LG586" s="250"/>
      <c r="LH586" s="250"/>
      <c r="LI586" s="250"/>
      <c r="LJ586" s="250" t="s">
        <v>271</v>
      </c>
      <c r="LK586" s="250"/>
      <c r="LL586" s="250"/>
      <c r="LM586" s="250"/>
      <c r="LN586" s="250"/>
      <c r="LO586" s="250"/>
      <c r="LP586" s="250"/>
      <c r="LQ586" s="250"/>
      <c r="LR586" s="250" t="s">
        <v>271</v>
      </c>
      <c r="LS586" s="250"/>
      <c r="LT586" s="250"/>
      <c r="LU586" s="250"/>
      <c r="LV586" s="250"/>
      <c r="LW586" s="250"/>
      <c r="LX586" s="250"/>
      <c r="LY586" s="250"/>
      <c r="LZ586" s="250" t="s">
        <v>271</v>
      </c>
      <c r="MA586" s="250"/>
      <c r="MB586" s="250"/>
      <c r="MC586" s="250"/>
      <c r="MD586" s="250"/>
      <c r="ME586" s="250"/>
      <c r="MF586" s="250"/>
      <c r="MG586" s="250"/>
      <c r="MH586" s="250" t="s">
        <v>271</v>
      </c>
      <c r="MI586" s="250"/>
      <c r="MJ586" s="250"/>
      <c r="MK586" s="250"/>
      <c r="ML586" s="250"/>
      <c r="MM586" s="250"/>
      <c r="MN586" s="250"/>
      <c r="MO586" s="250"/>
      <c r="MP586" s="250" t="s">
        <v>271</v>
      </c>
      <c r="MQ586" s="250"/>
      <c r="MR586" s="250"/>
      <c r="MS586" s="250"/>
      <c r="MT586" s="250"/>
      <c r="MU586" s="250"/>
      <c r="MV586" s="250"/>
      <c r="MW586" s="250"/>
      <c r="MX586" s="250" t="s">
        <v>271</v>
      </c>
      <c r="MY586" s="250"/>
      <c r="MZ586" s="250"/>
      <c r="NA586" s="250"/>
      <c r="NB586" s="250"/>
      <c r="NC586" s="250"/>
      <c r="ND586" s="250"/>
      <c r="NE586" s="250"/>
      <c r="NF586" s="250" t="s">
        <v>271</v>
      </c>
      <c r="NG586" s="250"/>
      <c r="NH586" s="250"/>
      <c r="NI586" s="250"/>
      <c r="NJ586" s="250"/>
      <c r="NK586" s="250"/>
      <c r="NL586" s="250"/>
      <c r="NM586" s="250"/>
      <c r="NN586" s="250" t="s">
        <v>271</v>
      </c>
      <c r="NO586" s="250"/>
      <c r="NP586" s="250"/>
      <c r="NQ586" s="250"/>
      <c r="NR586" s="250"/>
      <c r="NS586" s="250"/>
      <c r="NT586" s="250"/>
      <c r="NU586" s="250"/>
      <c r="NV586" s="250" t="s">
        <v>271</v>
      </c>
      <c r="NW586" s="250"/>
      <c r="NX586" s="250"/>
      <c r="NY586" s="250"/>
      <c r="NZ586" s="250"/>
      <c r="OA586" s="250"/>
      <c r="OB586" s="250"/>
      <c r="OC586" s="250"/>
      <c r="OD586" s="250" t="s">
        <v>271</v>
      </c>
      <c r="OE586" s="250"/>
      <c r="OF586" s="250"/>
      <c r="OG586" s="250"/>
      <c r="OH586" s="250"/>
      <c r="OI586" s="250"/>
      <c r="OJ586" s="250"/>
      <c r="OK586" s="250"/>
      <c r="OL586" s="250" t="s">
        <v>271</v>
      </c>
      <c r="OM586" s="250"/>
      <c r="ON586" s="250"/>
      <c r="OO586" s="250"/>
      <c r="OP586" s="250"/>
      <c r="OQ586" s="250"/>
      <c r="OR586" s="250"/>
      <c r="OS586" s="250"/>
      <c r="OT586" s="250" t="s">
        <v>271</v>
      </c>
      <c r="OU586" s="250"/>
      <c r="OV586" s="250"/>
      <c r="OW586" s="250"/>
      <c r="OX586" s="250"/>
      <c r="OY586" s="250"/>
      <c r="OZ586" s="250"/>
      <c r="PA586" s="250"/>
      <c r="PB586" s="250" t="s">
        <v>271</v>
      </c>
      <c r="PC586" s="250"/>
      <c r="PD586" s="250"/>
      <c r="PE586" s="250"/>
      <c r="PF586" s="250"/>
      <c r="PG586" s="250"/>
      <c r="PH586" s="250"/>
      <c r="PI586" s="250"/>
      <c r="PJ586" s="250" t="s">
        <v>271</v>
      </c>
      <c r="PK586" s="250"/>
      <c r="PL586" s="250"/>
      <c r="PM586" s="250"/>
      <c r="PN586" s="250"/>
      <c r="PO586" s="250"/>
      <c r="PP586" s="250"/>
      <c r="PQ586" s="250"/>
      <c r="PR586" s="250" t="s">
        <v>271</v>
      </c>
      <c r="PS586" s="250"/>
      <c r="PT586" s="250"/>
      <c r="PU586" s="250"/>
      <c r="PV586" s="250"/>
      <c r="PW586" s="250"/>
      <c r="PX586" s="250"/>
      <c r="PY586" s="250"/>
      <c r="PZ586" s="250" t="s">
        <v>271</v>
      </c>
      <c r="QA586" s="250"/>
      <c r="QB586" s="250"/>
      <c r="QC586" s="250"/>
      <c r="QD586" s="250"/>
      <c r="QE586" s="250"/>
      <c r="QF586" s="250"/>
      <c r="QG586" s="250"/>
      <c r="QH586" s="250" t="s">
        <v>271</v>
      </c>
      <c r="QI586" s="250"/>
      <c r="QJ586" s="250"/>
      <c r="QK586" s="250"/>
      <c r="QL586" s="250"/>
      <c r="QM586" s="250"/>
      <c r="QN586" s="250"/>
      <c r="QO586" s="250"/>
      <c r="QP586" s="250" t="s">
        <v>271</v>
      </c>
      <c r="QQ586" s="250"/>
      <c r="QR586" s="250"/>
      <c r="QS586" s="250"/>
      <c r="QT586" s="250"/>
      <c r="QU586" s="250"/>
      <c r="QV586" s="250"/>
      <c r="QW586" s="250"/>
      <c r="QX586" s="250" t="s">
        <v>271</v>
      </c>
      <c r="QY586" s="250"/>
      <c r="QZ586" s="250"/>
      <c r="RA586" s="250"/>
      <c r="RB586" s="250"/>
      <c r="RC586" s="250"/>
      <c r="RD586" s="250"/>
      <c r="RE586" s="250"/>
      <c r="RF586" s="250" t="s">
        <v>271</v>
      </c>
      <c r="RG586" s="250"/>
      <c r="RH586" s="250"/>
      <c r="RI586" s="250"/>
      <c r="RJ586" s="250"/>
      <c r="RK586" s="250"/>
      <c r="RL586" s="250"/>
      <c r="RM586" s="250"/>
      <c r="RN586" s="250" t="s">
        <v>271</v>
      </c>
      <c r="RO586" s="250"/>
      <c r="RP586" s="250"/>
      <c r="RQ586" s="250"/>
      <c r="RR586" s="250"/>
      <c r="RS586" s="250"/>
      <c r="RT586" s="250"/>
      <c r="RU586" s="250"/>
      <c r="RV586" s="250" t="s">
        <v>271</v>
      </c>
      <c r="RW586" s="250"/>
      <c r="RX586" s="250"/>
      <c r="RY586" s="250"/>
      <c r="RZ586" s="250"/>
      <c r="SA586" s="250"/>
      <c r="SB586" s="250"/>
      <c r="SC586" s="250"/>
      <c r="SD586" s="250" t="s">
        <v>271</v>
      </c>
      <c r="SE586" s="250"/>
      <c r="SF586" s="250"/>
      <c r="SG586" s="250"/>
      <c r="SH586" s="250"/>
      <c r="SI586" s="250"/>
      <c r="SJ586" s="250"/>
      <c r="SK586" s="250"/>
      <c r="SL586" s="250" t="s">
        <v>271</v>
      </c>
      <c r="SM586" s="250"/>
      <c r="SN586" s="250"/>
      <c r="SO586" s="250"/>
      <c r="SP586" s="250"/>
      <c r="SQ586" s="250"/>
      <c r="SR586" s="250"/>
      <c r="SS586" s="250"/>
      <c r="ST586" s="250" t="s">
        <v>271</v>
      </c>
      <c r="SU586" s="250"/>
      <c r="SV586" s="250"/>
      <c r="SW586" s="250"/>
      <c r="SX586" s="250"/>
      <c r="SY586" s="250"/>
      <c r="SZ586" s="250"/>
      <c r="TA586" s="250"/>
      <c r="TB586" s="250" t="s">
        <v>271</v>
      </c>
      <c r="TC586" s="250"/>
      <c r="TD586" s="250"/>
      <c r="TE586" s="250"/>
      <c r="TF586" s="250"/>
      <c r="TG586" s="250"/>
      <c r="TH586" s="250"/>
      <c r="TI586" s="250"/>
      <c r="TJ586" s="250" t="s">
        <v>271</v>
      </c>
      <c r="TK586" s="250"/>
      <c r="TL586" s="250"/>
      <c r="TM586" s="250"/>
      <c r="TN586" s="250"/>
      <c r="TO586" s="250"/>
      <c r="TP586" s="250"/>
      <c r="TQ586" s="250"/>
      <c r="TR586" s="250" t="s">
        <v>271</v>
      </c>
      <c r="TS586" s="250"/>
      <c r="TT586" s="250"/>
      <c r="TU586" s="250"/>
      <c r="TV586" s="250"/>
      <c r="TW586" s="250"/>
      <c r="TX586" s="250"/>
      <c r="TY586" s="250"/>
      <c r="TZ586" s="250" t="s">
        <v>271</v>
      </c>
      <c r="UA586" s="250"/>
      <c r="UB586" s="250"/>
      <c r="UC586" s="250"/>
      <c r="UD586" s="250"/>
      <c r="UE586" s="250"/>
      <c r="UF586" s="250"/>
      <c r="UG586" s="250"/>
      <c r="UH586" s="250" t="s">
        <v>271</v>
      </c>
      <c r="UI586" s="250"/>
      <c r="UJ586" s="250"/>
      <c r="UK586" s="250"/>
      <c r="UL586" s="250"/>
      <c r="UM586" s="250"/>
      <c r="UN586" s="250"/>
      <c r="UO586" s="250"/>
      <c r="UP586" s="250" t="s">
        <v>271</v>
      </c>
      <c r="UQ586" s="250"/>
      <c r="UR586" s="250"/>
      <c r="US586" s="250"/>
      <c r="UT586" s="250"/>
      <c r="UU586" s="250"/>
      <c r="UV586" s="250"/>
      <c r="UW586" s="250"/>
      <c r="UX586" s="250" t="s">
        <v>271</v>
      </c>
      <c r="UY586" s="250"/>
      <c r="UZ586" s="250"/>
      <c r="VA586" s="250"/>
      <c r="VB586" s="250"/>
      <c r="VC586" s="250"/>
      <c r="VD586" s="250"/>
      <c r="VE586" s="250"/>
      <c r="VF586" s="250" t="s">
        <v>271</v>
      </c>
      <c r="VG586" s="250"/>
      <c r="VH586" s="250"/>
      <c r="VI586" s="250"/>
      <c r="VJ586" s="250"/>
      <c r="VK586" s="250"/>
      <c r="VL586" s="250"/>
      <c r="VM586" s="250"/>
      <c r="VN586" s="250" t="s">
        <v>271</v>
      </c>
      <c r="VO586" s="250"/>
      <c r="VP586" s="250"/>
      <c r="VQ586" s="250"/>
      <c r="VR586" s="250"/>
      <c r="VS586" s="250"/>
      <c r="VT586" s="250"/>
      <c r="VU586" s="250"/>
      <c r="VV586" s="250" t="s">
        <v>271</v>
      </c>
      <c r="VW586" s="250"/>
      <c r="VX586" s="250"/>
      <c r="VY586" s="250"/>
      <c r="VZ586" s="250"/>
      <c r="WA586" s="250"/>
      <c r="WB586" s="250"/>
      <c r="WC586" s="250"/>
      <c r="WD586" s="250" t="s">
        <v>271</v>
      </c>
      <c r="WE586" s="250"/>
      <c r="WF586" s="250"/>
      <c r="WG586" s="250"/>
      <c r="WH586" s="250"/>
      <c r="WI586" s="250"/>
      <c r="WJ586" s="250"/>
      <c r="WK586" s="250"/>
      <c r="WL586" s="250" t="s">
        <v>271</v>
      </c>
      <c r="WM586" s="250"/>
      <c r="WN586" s="250"/>
      <c r="WO586" s="250"/>
      <c r="WP586" s="250"/>
      <c r="WQ586" s="250"/>
      <c r="WR586" s="250"/>
      <c r="WS586" s="250"/>
      <c r="WT586" s="250" t="s">
        <v>271</v>
      </c>
      <c r="WU586" s="250"/>
      <c r="WV586" s="250"/>
      <c r="WW586" s="250"/>
      <c r="WX586" s="250"/>
      <c r="WY586" s="250"/>
      <c r="WZ586" s="250"/>
      <c r="XA586" s="250"/>
      <c r="XB586" s="250" t="s">
        <v>271</v>
      </c>
      <c r="XC586" s="250"/>
      <c r="XD586" s="250"/>
      <c r="XE586" s="250"/>
      <c r="XF586" s="250"/>
      <c r="XG586" s="250"/>
      <c r="XH586" s="250"/>
      <c r="XI586" s="250"/>
      <c r="XJ586" s="250" t="s">
        <v>271</v>
      </c>
      <c r="XK586" s="250"/>
      <c r="XL586" s="250"/>
      <c r="XM586" s="250"/>
      <c r="XN586" s="250"/>
      <c r="XO586" s="250"/>
      <c r="XP586" s="250"/>
      <c r="XQ586" s="250"/>
      <c r="XR586" s="250" t="s">
        <v>271</v>
      </c>
      <c r="XS586" s="250"/>
      <c r="XT586" s="250"/>
      <c r="XU586" s="250"/>
      <c r="XV586" s="250"/>
      <c r="XW586" s="250"/>
      <c r="XX586" s="250"/>
      <c r="XY586" s="250"/>
      <c r="XZ586" s="250" t="s">
        <v>271</v>
      </c>
      <c r="YA586" s="250"/>
      <c r="YB586" s="250"/>
      <c r="YC586" s="250"/>
      <c r="YD586" s="250"/>
      <c r="YE586" s="250"/>
      <c r="YF586" s="250"/>
      <c r="YG586" s="250"/>
      <c r="YH586" s="250" t="s">
        <v>271</v>
      </c>
      <c r="YI586" s="250"/>
      <c r="YJ586" s="250"/>
      <c r="YK586" s="250"/>
      <c r="YL586" s="250"/>
      <c r="YM586" s="250"/>
      <c r="YN586" s="250"/>
      <c r="YO586" s="250"/>
      <c r="YP586" s="250" t="s">
        <v>271</v>
      </c>
      <c r="YQ586" s="250"/>
      <c r="YR586" s="250"/>
      <c r="YS586" s="250"/>
      <c r="YT586" s="250"/>
      <c r="YU586" s="250"/>
      <c r="YV586" s="250"/>
      <c r="YW586" s="250"/>
      <c r="YX586" s="250" t="s">
        <v>271</v>
      </c>
      <c r="YY586" s="250"/>
      <c r="YZ586" s="250"/>
      <c r="ZA586" s="250"/>
      <c r="ZB586" s="250"/>
      <c r="ZC586" s="250"/>
      <c r="ZD586" s="250"/>
      <c r="ZE586" s="250"/>
      <c r="ZF586" s="250" t="s">
        <v>271</v>
      </c>
      <c r="ZG586" s="250"/>
      <c r="ZH586" s="250"/>
      <c r="ZI586" s="250"/>
      <c r="ZJ586" s="250"/>
      <c r="ZK586" s="250"/>
      <c r="ZL586" s="250"/>
      <c r="ZM586" s="250"/>
      <c r="ZN586" s="250" t="s">
        <v>271</v>
      </c>
      <c r="ZO586" s="250"/>
      <c r="ZP586" s="250"/>
      <c r="ZQ586" s="250"/>
      <c r="ZR586" s="250"/>
      <c r="ZS586" s="250"/>
      <c r="ZT586" s="250"/>
      <c r="ZU586" s="250"/>
      <c r="ZV586" s="250" t="s">
        <v>271</v>
      </c>
      <c r="ZW586" s="250"/>
      <c r="ZX586" s="250"/>
      <c r="ZY586" s="250"/>
      <c r="ZZ586" s="250"/>
      <c r="AAA586" s="250"/>
      <c r="AAB586" s="250"/>
      <c r="AAC586" s="250"/>
      <c r="AAD586" s="250" t="s">
        <v>271</v>
      </c>
      <c r="AAE586" s="250"/>
      <c r="AAF586" s="250"/>
      <c r="AAG586" s="250"/>
      <c r="AAH586" s="250"/>
      <c r="AAI586" s="250"/>
      <c r="AAJ586" s="250"/>
      <c r="AAK586" s="250"/>
      <c r="AAL586" s="250" t="s">
        <v>271</v>
      </c>
      <c r="AAM586" s="250"/>
      <c r="AAN586" s="250"/>
      <c r="AAO586" s="250"/>
      <c r="AAP586" s="250"/>
      <c r="AAQ586" s="250"/>
      <c r="AAR586" s="250"/>
      <c r="AAS586" s="250"/>
      <c r="AAT586" s="250" t="s">
        <v>271</v>
      </c>
      <c r="AAU586" s="250"/>
      <c r="AAV586" s="250"/>
      <c r="AAW586" s="250"/>
      <c r="AAX586" s="250"/>
      <c r="AAY586" s="250"/>
      <c r="AAZ586" s="250"/>
      <c r="ABA586" s="250"/>
      <c r="ABB586" s="250" t="s">
        <v>271</v>
      </c>
      <c r="ABC586" s="250"/>
      <c r="ABD586" s="250"/>
      <c r="ABE586" s="250"/>
      <c r="ABF586" s="250"/>
      <c r="ABG586" s="250"/>
      <c r="ABH586" s="250"/>
      <c r="ABI586" s="250"/>
      <c r="ABJ586" s="250" t="s">
        <v>271</v>
      </c>
      <c r="ABK586" s="250"/>
      <c r="ABL586" s="250"/>
      <c r="ABM586" s="250"/>
      <c r="ABN586" s="250"/>
      <c r="ABO586" s="250"/>
      <c r="ABP586" s="250"/>
      <c r="ABQ586" s="250"/>
      <c r="ABR586" s="250" t="s">
        <v>271</v>
      </c>
      <c r="ABS586" s="250"/>
      <c r="ABT586" s="250"/>
      <c r="ABU586" s="250"/>
      <c r="ABV586" s="250"/>
      <c r="ABW586" s="250"/>
      <c r="ABX586" s="250"/>
      <c r="ABY586" s="250"/>
      <c r="ABZ586" s="250" t="s">
        <v>271</v>
      </c>
      <c r="ACA586" s="250"/>
      <c r="ACB586" s="250"/>
      <c r="ACC586" s="250"/>
      <c r="ACD586" s="250"/>
      <c r="ACE586" s="250"/>
      <c r="ACF586" s="250"/>
      <c r="ACG586" s="250"/>
      <c r="ACH586" s="250" t="s">
        <v>271</v>
      </c>
      <c r="ACI586" s="250"/>
      <c r="ACJ586" s="250"/>
      <c r="ACK586" s="250"/>
      <c r="ACL586" s="250"/>
      <c r="ACM586" s="250"/>
      <c r="ACN586" s="250"/>
      <c r="ACO586" s="250"/>
      <c r="ACP586" s="250" t="s">
        <v>271</v>
      </c>
      <c r="ACQ586" s="250"/>
      <c r="ACR586" s="250"/>
      <c r="ACS586" s="250"/>
      <c r="ACT586" s="250"/>
      <c r="ACU586" s="250"/>
      <c r="ACV586" s="250"/>
      <c r="ACW586" s="250"/>
      <c r="ACX586" s="250" t="s">
        <v>271</v>
      </c>
      <c r="ACY586" s="250"/>
      <c r="ACZ586" s="250"/>
      <c r="ADA586" s="250"/>
      <c r="ADB586" s="250"/>
      <c r="ADC586" s="250"/>
      <c r="ADD586" s="250"/>
      <c r="ADE586" s="250"/>
      <c r="ADF586" s="250" t="s">
        <v>271</v>
      </c>
      <c r="ADG586" s="250"/>
      <c r="ADH586" s="250"/>
      <c r="ADI586" s="250"/>
      <c r="ADJ586" s="250"/>
      <c r="ADK586" s="250"/>
      <c r="ADL586" s="250"/>
      <c r="ADM586" s="250"/>
      <c r="ADN586" s="250" t="s">
        <v>271</v>
      </c>
      <c r="ADO586" s="250"/>
      <c r="ADP586" s="250"/>
      <c r="ADQ586" s="250"/>
      <c r="ADR586" s="250"/>
      <c r="ADS586" s="250"/>
      <c r="ADT586" s="250"/>
      <c r="ADU586" s="250"/>
      <c r="ADV586" s="250" t="s">
        <v>271</v>
      </c>
      <c r="ADW586" s="250"/>
      <c r="ADX586" s="250"/>
      <c r="ADY586" s="250"/>
      <c r="ADZ586" s="250"/>
      <c r="AEA586" s="250"/>
      <c r="AEB586" s="250"/>
      <c r="AEC586" s="250"/>
      <c r="AED586" s="250" t="s">
        <v>271</v>
      </c>
      <c r="AEE586" s="250"/>
      <c r="AEF586" s="250"/>
      <c r="AEG586" s="250"/>
      <c r="AEH586" s="250"/>
      <c r="AEI586" s="250"/>
      <c r="AEJ586" s="250"/>
      <c r="AEK586" s="250"/>
      <c r="AEL586" s="250" t="s">
        <v>271</v>
      </c>
      <c r="AEM586" s="250"/>
      <c r="AEN586" s="250"/>
      <c r="AEO586" s="250"/>
      <c r="AEP586" s="250"/>
      <c r="AEQ586" s="250"/>
      <c r="AER586" s="250"/>
      <c r="AES586" s="250"/>
      <c r="AET586" s="250" t="s">
        <v>271</v>
      </c>
      <c r="AEU586" s="250"/>
      <c r="AEV586" s="250"/>
      <c r="AEW586" s="250"/>
      <c r="AEX586" s="250"/>
      <c r="AEY586" s="250"/>
      <c r="AEZ586" s="250"/>
      <c r="AFA586" s="250"/>
      <c r="AFB586" s="250" t="s">
        <v>271</v>
      </c>
      <c r="AFC586" s="250"/>
      <c r="AFD586" s="250"/>
      <c r="AFE586" s="250"/>
      <c r="AFF586" s="250"/>
      <c r="AFG586" s="250"/>
      <c r="AFH586" s="250"/>
      <c r="AFI586" s="250"/>
      <c r="AFJ586" s="250" t="s">
        <v>271</v>
      </c>
      <c r="AFK586" s="250"/>
      <c r="AFL586" s="250"/>
      <c r="AFM586" s="250"/>
      <c r="AFN586" s="250"/>
      <c r="AFO586" s="250"/>
      <c r="AFP586" s="250"/>
      <c r="AFQ586" s="250"/>
      <c r="AFR586" s="250" t="s">
        <v>271</v>
      </c>
      <c r="AFS586" s="250"/>
      <c r="AFT586" s="250"/>
      <c r="AFU586" s="250"/>
      <c r="AFV586" s="250"/>
      <c r="AFW586" s="250"/>
      <c r="AFX586" s="250"/>
      <c r="AFY586" s="250"/>
      <c r="AFZ586" s="250" t="s">
        <v>271</v>
      </c>
      <c r="AGA586" s="250"/>
      <c r="AGB586" s="250"/>
      <c r="AGC586" s="250"/>
      <c r="AGD586" s="250"/>
      <c r="AGE586" s="250"/>
      <c r="AGF586" s="250"/>
      <c r="AGG586" s="250"/>
      <c r="AGH586" s="250" t="s">
        <v>271</v>
      </c>
      <c r="AGI586" s="250"/>
      <c r="AGJ586" s="250"/>
      <c r="AGK586" s="250"/>
      <c r="AGL586" s="250"/>
      <c r="AGM586" s="250"/>
      <c r="AGN586" s="250"/>
      <c r="AGO586" s="250"/>
      <c r="AGP586" s="250" t="s">
        <v>271</v>
      </c>
      <c r="AGQ586" s="250"/>
      <c r="AGR586" s="250"/>
      <c r="AGS586" s="250"/>
      <c r="AGT586" s="250"/>
      <c r="AGU586" s="250"/>
      <c r="AGV586" s="250"/>
      <c r="AGW586" s="250"/>
      <c r="AGX586" s="250" t="s">
        <v>271</v>
      </c>
      <c r="AGY586" s="250"/>
      <c r="AGZ586" s="250"/>
      <c r="AHA586" s="250"/>
      <c r="AHB586" s="250"/>
      <c r="AHC586" s="250"/>
      <c r="AHD586" s="250"/>
      <c r="AHE586" s="250"/>
      <c r="AHF586" s="250" t="s">
        <v>271</v>
      </c>
      <c r="AHG586" s="250"/>
      <c r="AHH586" s="250"/>
      <c r="AHI586" s="250"/>
      <c r="AHJ586" s="250"/>
      <c r="AHK586" s="250"/>
      <c r="AHL586" s="250"/>
      <c r="AHM586" s="250"/>
      <c r="AHN586" s="250" t="s">
        <v>271</v>
      </c>
      <c r="AHO586" s="250"/>
      <c r="AHP586" s="250"/>
      <c r="AHQ586" s="250"/>
      <c r="AHR586" s="250"/>
      <c r="AHS586" s="250"/>
      <c r="AHT586" s="250"/>
      <c r="AHU586" s="250"/>
      <c r="AHV586" s="250" t="s">
        <v>271</v>
      </c>
      <c r="AHW586" s="250"/>
      <c r="AHX586" s="250"/>
      <c r="AHY586" s="250"/>
      <c r="AHZ586" s="250"/>
      <c r="AIA586" s="250"/>
      <c r="AIB586" s="250"/>
      <c r="AIC586" s="250"/>
      <c r="AID586" s="250" t="s">
        <v>271</v>
      </c>
      <c r="AIE586" s="250"/>
      <c r="AIF586" s="250"/>
      <c r="AIG586" s="250"/>
      <c r="AIH586" s="250"/>
      <c r="AII586" s="250"/>
      <c r="AIJ586" s="250"/>
      <c r="AIK586" s="250"/>
      <c r="AIL586" s="250" t="s">
        <v>271</v>
      </c>
      <c r="AIM586" s="250"/>
      <c r="AIN586" s="250"/>
      <c r="AIO586" s="250"/>
      <c r="AIP586" s="250"/>
      <c r="AIQ586" s="250"/>
      <c r="AIR586" s="250"/>
      <c r="AIS586" s="250"/>
      <c r="AIT586" s="250" t="s">
        <v>271</v>
      </c>
      <c r="AIU586" s="250"/>
      <c r="AIV586" s="250"/>
      <c r="AIW586" s="250"/>
      <c r="AIX586" s="250"/>
      <c r="AIY586" s="250"/>
      <c r="AIZ586" s="250"/>
      <c r="AJA586" s="250"/>
      <c r="AJB586" s="250" t="s">
        <v>271</v>
      </c>
      <c r="AJC586" s="250"/>
      <c r="AJD586" s="250"/>
      <c r="AJE586" s="250"/>
      <c r="AJF586" s="250"/>
      <c r="AJG586" s="250"/>
      <c r="AJH586" s="250"/>
      <c r="AJI586" s="250"/>
      <c r="AJJ586" s="250" t="s">
        <v>271</v>
      </c>
      <c r="AJK586" s="250"/>
      <c r="AJL586" s="250"/>
      <c r="AJM586" s="250"/>
      <c r="AJN586" s="250"/>
      <c r="AJO586" s="250"/>
      <c r="AJP586" s="250"/>
      <c r="AJQ586" s="250"/>
      <c r="AJR586" s="250" t="s">
        <v>271</v>
      </c>
      <c r="AJS586" s="250"/>
      <c r="AJT586" s="250"/>
      <c r="AJU586" s="250"/>
      <c r="AJV586" s="250"/>
      <c r="AJW586" s="250"/>
      <c r="AJX586" s="250"/>
      <c r="AJY586" s="250"/>
      <c r="AJZ586" s="250" t="s">
        <v>271</v>
      </c>
      <c r="AKA586" s="250"/>
      <c r="AKB586" s="250"/>
      <c r="AKC586" s="250"/>
      <c r="AKD586" s="250"/>
      <c r="AKE586" s="250"/>
      <c r="AKF586" s="250"/>
      <c r="AKG586" s="250"/>
      <c r="AKH586" s="250" t="s">
        <v>271</v>
      </c>
      <c r="AKI586" s="250"/>
      <c r="AKJ586" s="250"/>
      <c r="AKK586" s="250"/>
      <c r="AKL586" s="250"/>
      <c r="AKM586" s="250"/>
      <c r="AKN586" s="250"/>
      <c r="AKO586" s="250"/>
      <c r="AKP586" s="250" t="s">
        <v>271</v>
      </c>
      <c r="AKQ586" s="250"/>
      <c r="AKR586" s="250"/>
      <c r="AKS586" s="250"/>
      <c r="AKT586" s="250"/>
      <c r="AKU586" s="250"/>
      <c r="AKV586" s="250"/>
      <c r="AKW586" s="250"/>
      <c r="AKX586" s="250" t="s">
        <v>271</v>
      </c>
      <c r="AKY586" s="250"/>
      <c r="AKZ586" s="250"/>
      <c r="ALA586" s="250"/>
      <c r="ALB586" s="250"/>
      <c r="ALC586" s="250"/>
      <c r="ALD586" s="250"/>
      <c r="ALE586" s="250"/>
      <c r="ALF586" s="250" t="s">
        <v>271</v>
      </c>
      <c r="ALG586" s="250"/>
      <c r="ALH586" s="250"/>
      <c r="ALI586" s="250"/>
      <c r="ALJ586" s="250"/>
      <c r="ALK586" s="250"/>
      <c r="ALL586" s="250"/>
      <c r="ALM586" s="250"/>
      <c r="ALN586" s="250" t="s">
        <v>271</v>
      </c>
      <c r="ALO586" s="250"/>
      <c r="ALP586" s="250"/>
      <c r="ALQ586" s="250"/>
      <c r="ALR586" s="250"/>
      <c r="ALS586" s="250"/>
      <c r="ALT586" s="250"/>
      <c r="ALU586" s="250"/>
      <c r="ALV586" s="250" t="s">
        <v>271</v>
      </c>
      <c r="ALW586" s="250"/>
      <c r="ALX586" s="250"/>
      <c r="ALY586" s="250"/>
      <c r="ALZ586" s="250"/>
      <c r="AMA586" s="250"/>
      <c r="AMB586" s="250"/>
      <c r="AMC586" s="250"/>
      <c r="AMD586" s="250" t="s">
        <v>271</v>
      </c>
      <c r="AME586" s="250"/>
      <c r="AMF586" s="250"/>
      <c r="AMG586" s="250"/>
      <c r="AMH586" s="250"/>
      <c r="AMI586" s="250"/>
      <c r="AMJ586" s="250"/>
      <c r="AMK586" s="250"/>
      <c r="AML586" s="250" t="s">
        <v>271</v>
      </c>
      <c r="AMM586" s="250"/>
      <c r="AMN586" s="250"/>
      <c r="AMO586" s="250"/>
      <c r="AMP586" s="250"/>
      <c r="AMQ586" s="250"/>
      <c r="AMR586" s="250"/>
      <c r="AMS586" s="250"/>
      <c r="AMT586" s="250" t="s">
        <v>271</v>
      </c>
      <c r="AMU586" s="250"/>
      <c r="AMV586" s="250"/>
      <c r="AMW586" s="250"/>
      <c r="AMX586" s="250"/>
      <c r="AMY586" s="250"/>
      <c r="AMZ586" s="250"/>
      <c r="ANA586" s="250"/>
      <c r="ANB586" s="250" t="s">
        <v>271</v>
      </c>
      <c r="ANC586" s="250"/>
      <c r="AND586" s="250"/>
      <c r="ANE586" s="250"/>
      <c r="ANF586" s="250"/>
      <c r="ANG586" s="250"/>
      <c r="ANH586" s="250"/>
      <c r="ANI586" s="250"/>
      <c r="ANJ586" s="250" t="s">
        <v>271</v>
      </c>
      <c r="ANK586" s="250"/>
      <c r="ANL586" s="250"/>
      <c r="ANM586" s="250"/>
      <c r="ANN586" s="250"/>
      <c r="ANO586" s="250"/>
      <c r="ANP586" s="250"/>
      <c r="ANQ586" s="250"/>
      <c r="ANR586" s="250" t="s">
        <v>271</v>
      </c>
      <c r="ANS586" s="250"/>
      <c r="ANT586" s="250"/>
      <c r="ANU586" s="250"/>
      <c r="ANV586" s="250"/>
      <c r="ANW586" s="250"/>
      <c r="ANX586" s="250"/>
      <c r="ANY586" s="250"/>
      <c r="ANZ586" s="250" t="s">
        <v>271</v>
      </c>
      <c r="AOA586" s="250"/>
      <c r="AOB586" s="250"/>
      <c r="AOC586" s="250"/>
      <c r="AOD586" s="250"/>
      <c r="AOE586" s="250"/>
      <c r="AOF586" s="250"/>
      <c r="AOG586" s="250"/>
      <c r="AOH586" s="250" t="s">
        <v>271</v>
      </c>
      <c r="AOI586" s="250"/>
      <c r="AOJ586" s="250"/>
      <c r="AOK586" s="250"/>
      <c r="AOL586" s="250"/>
      <c r="AOM586" s="250"/>
      <c r="AON586" s="250"/>
      <c r="AOO586" s="250"/>
      <c r="AOP586" s="250" t="s">
        <v>271</v>
      </c>
      <c r="AOQ586" s="250"/>
      <c r="AOR586" s="250"/>
      <c r="AOS586" s="250"/>
      <c r="AOT586" s="250"/>
      <c r="AOU586" s="250"/>
      <c r="AOV586" s="250"/>
      <c r="AOW586" s="250"/>
      <c r="AOX586" s="250" t="s">
        <v>271</v>
      </c>
      <c r="AOY586" s="250"/>
      <c r="AOZ586" s="250"/>
      <c r="APA586" s="250"/>
      <c r="APB586" s="250"/>
      <c r="APC586" s="250"/>
      <c r="APD586" s="250"/>
      <c r="APE586" s="250"/>
      <c r="APF586" s="250" t="s">
        <v>271</v>
      </c>
      <c r="APG586" s="250"/>
      <c r="APH586" s="250"/>
      <c r="API586" s="250"/>
      <c r="APJ586" s="250"/>
      <c r="APK586" s="250"/>
      <c r="APL586" s="250"/>
      <c r="APM586" s="250"/>
      <c r="APN586" s="250" t="s">
        <v>271</v>
      </c>
      <c r="APO586" s="250"/>
      <c r="APP586" s="250"/>
      <c r="APQ586" s="250"/>
      <c r="APR586" s="250"/>
      <c r="APS586" s="250"/>
      <c r="APT586" s="250"/>
      <c r="APU586" s="250"/>
      <c r="APV586" s="250" t="s">
        <v>271</v>
      </c>
      <c r="APW586" s="250"/>
      <c r="APX586" s="250"/>
      <c r="APY586" s="250"/>
      <c r="APZ586" s="250"/>
      <c r="AQA586" s="250"/>
      <c r="AQB586" s="250"/>
      <c r="AQC586" s="250"/>
      <c r="AQD586" s="250" t="s">
        <v>271</v>
      </c>
      <c r="AQE586" s="250"/>
      <c r="AQF586" s="250"/>
      <c r="AQG586" s="250"/>
      <c r="AQH586" s="250"/>
      <c r="AQI586" s="250"/>
      <c r="AQJ586" s="250"/>
      <c r="AQK586" s="250"/>
      <c r="AQL586" s="250" t="s">
        <v>271</v>
      </c>
      <c r="AQM586" s="250"/>
      <c r="AQN586" s="250"/>
      <c r="AQO586" s="250"/>
      <c r="AQP586" s="250"/>
      <c r="AQQ586" s="250"/>
      <c r="AQR586" s="250"/>
      <c r="AQS586" s="250"/>
      <c r="AQT586" s="250" t="s">
        <v>271</v>
      </c>
      <c r="AQU586" s="250"/>
      <c r="AQV586" s="250"/>
      <c r="AQW586" s="250"/>
      <c r="AQX586" s="250"/>
      <c r="AQY586" s="250"/>
      <c r="AQZ586" s="250"/>
      <c r="ARA586" s="250"/>
      <c r="ARB586" s="250" t="s">
        <v>271</v>
      </c>
      <c r="ARC586" s="250"/>
      <c r="ARD586" s="250"/>
      <c r="ARE586" s="250"/>
      <c r="ARF586" s="250"/>
      <c r="ARG586" s="250"/>
      <c r="ARH586" s="250"/>
      <c r="ARI586" s="250"/>
      <c r="ARJ586" s="250" t="s">
        <v>271</v>
      </c>
      <c r="ARK586" s="250"/>
      <c r="ARL586" s="250"/>
      <c r="ARM586" s="250"/>
      <c r="ARN586" s="250"/>
      <c r="ARO586" s="250"/>
      <c r="ARP586" s="250"/>
      <c r="ARQ586" s="250"/>
      <c r="ARR586" s="250" t="s">
        <v>271</v>
      </c>
      <c r="ARS586" s="250"/>
      <c r="ART586" s="250"/>
      <c r="ARU586" s="250"/>
      <c r="ARV586" s="250"/>
      <c r="ARW586" s="250"/>
      <c r="ARX586" s="250"/>
      <c r="ARY586" s="250"/>
      <c r="ARZ586" s="250" t="s">
        <v>271</v>
      </c>
      <c r="ASA586" s="250"/>
      <c r="ASB586" s="250"/>
      <c r="ASC586" s="250"/>
      <c r="ASD586" s="250"/>
      <c r="ASE586" s="250"/>
      <c r="ASF586" s="250"/>
      <c r="ASG586" s="250"/>
      <c r="ASH586" s="250" t="s">
        <v>271</v>
      </c>
      <c r="ASI586" s="250"/>
      <c r="ASJ586" s="250"/>
      <c r="ASK586" s="250"/>
      <c r="ASL586" s="250"/>
      <c r="ASM586" s="250"/>
      <c r="ASN586" s="250"/>
      <c r="ASO586" s="250"/>
      <c r="ASP586" s="250" t="s">
        <v>271</v>
      </c>
      <c r="ASQ586" s="250"/>
      <c r="ASR586" s="250"/>
      <c r="ASS586" s="250"/>
      <c r="AST586" s="250"/>
      <c r="ASU586" s="250"/>
      <c r="ASV586" s="250"/>
      <c r="ASW586" s="250"/>
      <c r="ASX586" s="250" t="s">
        <v>271</v>
      </c>
      <c r="ASY586" s="250"/>
      <c r="ASZ586" s="250"/>
      <c r="ATA586" s="250"/>
      <c r="ATB586" s="250"/>
      <c r="ATC586" s="250"/>
      <c r="ATD586" s="250"/>
      <c r="ATE586" s="250"/>
      <c r="ATF586" s="250" t="s">
        <v>271</v>
      </c>
      <c r="ATG586" s="250"/>
      <c r="ATH586" s="250"/>
      <c r="ATI586" s="250"/>
      <c r="ATJ586" s="250"/>
      <c r="ATK586" s="250"/>
      <c r="ATL586" s="250"/>
      <c r="ATM586" s="250"/>
      <c r="ATN586" s="250" t="s">
        <v>271</v>
      </c>
      <c r="ATO586" s="250"/>
      <c r="ATP586" s="250"/>
      <c r="ATQ586" s="250"/>
      <c r="ATR586" s="250"/>
      <c r="ATS586" s="250"/>
      <c r="ATT586" s="250"/>
      <c r="ATU586" s="250"/>
      <c r="ATV586" s="250" t="s">
        <v>271</v>
      </c>
      <c r="ATW586" s="250"/>
      <c r="ATX586" s="250"/>
      <c r="ATY586" s="250"/>
      <c r="ATZ586" s="250"/>
      <c r="AUA586" s="250"/>
      <c r="AUB586" s="250"/>
      <c r="AUC586" s="250"/>
      <c r="AUD586" s="250" t="s">
        <v>271</v>
      </c>
      <c r="AUE586" s="250"/>
      <c r="AUF586" s="250"/>
      <c r="AUG586" s="250"/>
      <c r="AUH586" s="250"/>
      <c r="AUI586" s="250"/>
      <c r="AUJ586" s="250"/>
      <c r="AUK586" s="250"/>
      <c r="AUL586" s="250" t="s">
        <v>271</v>
      </c>
      <c r="AUM586" s="250"/>
      <c r="AUN586" s="250"/>
      <c r="AUO586" s="250"/>
      <c r="AUP586" s="250"/>
      <c r="AUQ586" s="250"/>
      <c r="AUR586" s="250"/>
      <c r="AUS586" s="250"/>
      <c r="AUT586" s="250" t="s">
        <v>271</v>
      </c>
      <c r="AUU586" s="250"/>
      <c r="AUV586" s="250"/>
      <c r="AUW586" s="250"/>
      <c r="AUX586" s="250"/>
      <c r="AUY586" s="250"/>
      <c r="AUZ586" s="250"/>
      <c r="AVA586" s="250"/>
      <c r="AVB586" s="250" t="s">
        <v>271</v>
      </c>
      <c r="AVC586" s="250"/>
      <c r="AVD586" s="250"/>
      <c r="AVE586" s="250"/>
      <c r="AVF586" s="250"/>
      <c r="AVG586" s="250"/>
      <c r="AVH586" s="250"/>
      <c r="AVI586" s="250"/>
      <c r="AVJ586" s="250" t="s">
        <v>271</v>
      </c>
      <c r="AVK586" s="250"/>
      <c r="AVL586" s="250"/>
      <c r="AVM586" s="250"/>
      <c r="AVN586" s="250"/>
      <c r="AVO586" s="250"/>
      <c r="AVP586" s="250"/>
      <c r="AVQ586" s="250"/>
      <c r="AVR586" s="250" t="s">
        <v>271</v>
      </c>
      <c r="AVS586" s="250"/>
      <c r="AVT586" s="250"/>
      <c r="AVU586" s="250"/>
      <c r="AVV586" s="250"/>
      <c r="AVW586" s="250"/>
      <c r="AVX586" s="250"/>
      <c r="AVY586" s="250"/>
      <c r="AVZ586" s="250" t="s">
        <v>271</v>
      </c>
      <c r="AWA586" s="250"/>
      <c r="AWB586" s="250"/>
      <c r="AWC586" s="250"/>
      <c r="AWD586" s="250"/>
      <c r="AWE586" s="250"/>
      <c r="AWF586" s="250"/>
      <c r="AWG586" s="250"/>
      <c r="AWH586" s="250" t="s">
        <v>271</v>
      </c>
      <c r="AWI586" s="250"/>
      <c r="AWJ586" s="250"/>
      <c r="AWK586" s="250"/>
      <c r="AWL586" s="250"/>
      <c r="AWM586" s="250"/>
      <c r="AWN586" s="250"/>
      <c r="AWO586" s="250"/>
      <c r="AWP586" s="250" t="s">
        <v>271</v>
      </c>
      <c r="AWQ586" s="250"/>
      <c r="AWR586" s="250"/>
      <c r="AWS586" s="250"/>
      <c r="AWT586" s="250"/>
      <c r="AWU586" s="250"/>
      <c r="AWV586" s="250"/>
      <c r="AWW586" s="250"/>
      <c r="AWX586" s="250" t="s">
        <v>271</v>
      </c>
      <c r="AWY586" s="250"/>
      <c r="AWZ586" s="250"/>
      <c r="AXA586" s="250"/>
      <c r="AXB586" s="250"/>
      <c r="AXC586" s="250"/>
      <c r="AXD586" s="250"/>
      <c r="AXE586" s="250"/>
      <c r="AXF586" s="250" t="s">
        <v>271</v>
      </c>
      <c r="AXG586" s="250"/>
      <c r="AXH586" s="250"/>
      <c r="AXI586" s="250"/>
      <c r="AXJ586" s="250"/>
      <c r="AXK586" s="250"/>
      <c r="AXL586" s="250"/>
      <c r="AXM586" s="250"/>
      <c r="AXN586" s="250" t="s">
        <v>271</v>
      </c>
      <c r="AXO586" s="250"/>
      <c r="AXP586" s="250"/>
      <c r="AXQ586" s="250"/>
      <c r="AXR586" s="250"/>
      <c r="AXS586" s="250"/>
      <c r="AXT586" s="250"/>
      <c r="AXU586" s="250"/>
      <c r="AXV586" s="250" t="s">
        <v>271</v>
      </c>
      <c r="AXW586" s="250"/>
      <c r="AXX586" s="250"/>
      <c r="AXY586" s="250"/>
      <c r="AXZ586" s="250"/>
      <c r="AYA586" s="250"/>
      <c r="AYB586" s="250"/>
      <c r="AYC586" s="250"/>
      <c r="AYD586" s="250" t="s">
        <v>271</v>
      </c>
      <c r="AYE586" s="250"/>
      <c r="AYF586" s="250"/>
      <c r="AYG586" s="250"/>
      <c r="AYH586" s="250"/>
      <c r="AYI586" s="250"/>
      <c r="AYJ586" s="250"/>
      <c r="AYK586" s="250"/>
      <c r="AYL586" s="250" t="s">
        <v>271</v>
      </c>
      <c r="AYM586" s="250"/>
      <c r="AYN586" s="250"/>
      <c r="AYO586" s="250"/>
      <c r="AYP586" s="250"/>
      <c r="AYQ586" s="250"/>
      <c r="AYR586" s="250"/>
      <c r="AYS586" s="250"/>
      <c r="AYT586" s="250" t="s">
        <v>271</v>
      </c>
      <c r="AYU586" s="250"/>
      <c r="AYV586" s="250"/>
      <c r="AYW586" s="250"/>
      <c r="AYX586" s="250"/>
      <c r="AYY586" s="250"/>
      <c r="AYZ586" s="250"/>
      <c r="AZA586" s="250"/>
      <c r="AZB586" s="250" t="s">
        <v>271</v>
      </c>
      <c r="AZC586" s="250"/>
      <c r="AZD586" s="250"/>
      <c r="AZE586" s="250"/>
      <c r="AZF586" s="250"/>
      <c r="AZG586" s="250"/>
      <c r="AZH586" s="250"/>
      <c r="AZI586" s="250"/>
      <c r="AZJ586" s="250" t="s">
        <v>271</v>
      </c>
      <c r="AZK586" s="250"/>
      <c r="AZL586" s="250"/>
      <c r="AZM586" s="250"/>
      <c r="AZN586" s="250"/>
      <c r="AZO586" s="250"/>
      <c r="AZP586" s="250"/>
      <c r="AZQ586" s="250"/>
      <c r="AZR586" s="250" t="s">
        <v>271</v>
      </c>
      <c r="AZS586" s="250"/>
      <c r="AZT586" s="250"/>
      <c r="AZU586" s="250"/>
      <c r="AZV586" s="250"/>
      <c r="AZW586" s="250"/>
      <c r="AZX586" s="250"/>
      <c r="AZY586" s="250"/>
      <c r="AZZ586" s="250" t="s">
        <v>271</v>
      </c>
      <c r="BAA586" s="250"/>
      <c r="BAB586" s="250"/>
      <c r="BAC586" s="250"/>
      <c r="BAD586" s="250"/>
      <c r="BAE586" s="250"/>
      <c r="BAF586" s="250"/>
      <c r="BAG586" s="250"/>
      <c r="BAH586" s="250" t="s">
        <v>271</v>
      </c>
      <c r="BAI586" s="250"/>
      <c r="BAJ586" s="250"/>
      <c r="BAK586" s="250"/>
      <c r="BAL586" s="250"/>
      <c r="BAM586" s="250"/>
      <c r="BAN586" s="250"/>
      <c r="BAO586" s="250"/>
      <c r="BAP586" s="250" t="s">
        <v>271</v>
      </c>
      <c r="BAQ586" s="250"/>
      <c r="BAR586" s="250"/>
      <c r="BAS586" s="250"/>
      <c r="BAT586" s="250"/>
      <c r="BAU586" s="250"/>
      <c r="BAV586" s="250"/>
      <c r="BAW586" s="250"/>
      <c r="BAX586" s="250" t="s">
        <v>271</v>
      </c>
      <c r="BAY586" s="250"/>
      <c r="BAZ586" s="250"/>
      <c r="BBA586" s="250"/>
      <c r="BBB586" s="250"/>
      <c r="BBC586" s="250"/>
      <c r="BBD586" s="250"/>
      <c r="BBE586" s="250"/>
      <c r="BBF586" s="250" t="s">
        <v>271</v>
      </c>
      <c r="BBG586" s="250"/>
      <c r="BBH586" s="250"/>
      <c r="BBI586" s="250"/>
      <c r="BBJ586" s="250"/>
      <c r="BBK586" s="250"/>
      <c r="BBL586" s="250"/>
      <c r="BBM586" s="250"/>
      <c r="BBN586" s="250" t="s">
        <v>271</v>
      </c>
      <c r="BBO586" s="250"/>
      <c r="BBP586" s="250"/>
      <c r="BBQ586" s="250"/>
      <c r="BBR586" s="250"/>
      <c r="BBS586" s="250"/>
      <c r="BBT586" s="250"/>
      <c r="BBU586" s="250"/>
      <c r="BBV586" s="250" t="s">
        <v>271</v>
      </c>
      <c r="BBW586" s="250"/>
      <c r="BBX586" s="250"/>
      <c r="BBY586" s="250"/>
      <c r="BBZ586" s="250"/>
      <c r="BCA586" s="250"/>
      <c r="BCB586" s="250"/>
      <c r="BCC586" s="250"/>
      <c r="BCD586" s="250" t="s">
        <v>271</v>
      </c>
      <c r="BCE586" s="250"/>
      <c r="BCF586" s="250"/>
      <c r="BCG586" s="250"/>
      <c r="BCH586" s="250"/>
      <c r="BCI586" s="250"/>
      <c r="BCJ586" s="250"/>
      <c r="BCK586" s="250"/>
      <c r="BCL586" s="250" t="s">
        <v>271</v>
      </c>
      <c r="BCM586" s="250"/>
      <c r="BCN586" s="250"/>
      <c r="BCO586" s="250"/>
      <c r="BCP586" s="250"/>
      <c r="BCQ586" s="250"/>
      <c r="BCR586" s="250"/>
      <c r="BCS586" s="250"/>
      <c r="BCT586" s="250" t="s">
        <v>271</v>
      </c>
      <c r="BCU586" s="250"/>
      <c r="BCV586" s="250"/>
      <c r="BCW586" s="250"/>
      <c r="BCX586" s="250"/>
      <c r="BCY586" s="250"/>
      <c r="BCZ586" s="250"/>
      <c r="BDA586" s="250"/>
      <c r="BDB586" s="250" t="s">
        <v>271</v>
      </c>
      <c r="BDC586" s="250"/>
      <c r="BDD586" s="250"/>
      <c r="BDE586" s="250"/>
      <c r="BDF586" s="250"/>
      <c r="BDG586" s="250"/>
      <c r="BDH586" s="250"/>
      <c r="BDI586" s="250"/>
      <c r="BDJ586" s="250" t="s">
        <v>271</v>
      </c>
      <c r="BDK586" s="250"/>
      <c r="BDL586" s="250"/>
      <c r="BDM586" s="250"/>
      <c r="BDN586" s="250"/>
      <c r="BDO586" s="250"/>
      <c r="BDP586" s="250"/>
      <c r="BDQ586" s="250"/>
      <c r="BDR586" s="250" t="s">
        <v>271</v>
      </c>
      <c r="BDS586" s="250"/>
      <c r="BDT586" s="250"/>
      <c r="BDU586" s="250"/>
      <c r="BDV586" s="250"/>
      <c r="BDW586" s="250"/>
      <c r="BDX586" s="250"/>
      <c r="BDY586" s="250"/>
      <c r="BDZ586" s="250" t="s">
        <v>271</v>
      </c>
      <c r="BEA586" s="250"/>
      <c r="BEB586" s="250"/>
      <c r="BEC586" s="250"/>
      <c r="BED586" s="250"/>
      <c r="BEE586" s="250"/>
      <c r="BEF586" s="250"/>
      <c r="BEG586" s="250"/>
      <c r="BEH586" s="250" t="s">
        <v>271</v>
      </c>
      <c r="BEI586" s="250"/>
      <c r="BEJ586" s="250"/>
      <c r="BEK586" s="250"/>
      <c r="BEL586" s="250"/>
      <c r="BEM586" s="250"/>
      <c r="BEN586" s="250"/>
      <c r="BEO586" s="250"/>
      <c r="BEP586" s="250" t="s">
        <v>271</v>
      </c>
      <c r="BEQ586" s="250"/>
      <c r="BER586" s="250"/>
      <c r="BES586" s="250"/>
      <c r="BET586" s="250"/>
      <c r="BEU586" s="250"/>
      <c r="BEV586" s="250"/>
      <c r="BEW586" s="250"/>
      <c r="BEX586" s="250" t="s">
        <v>271</v>
      </c>
      <c r="BEY586" s="250"/>
      <c r="BEZ586" s="250"/>
      <c r="BFA586" s="250"/>
      <c r="BFB586" s="250"/>
      <c r="BFC586" s="250"/>
      <c r="BFD586" s="250"/>
      <c r="BFE586" s="250"/>
      <c r="BFF586" s="250" t="s">
        <v>271</v>
      </c>
      <c r="BFG586" s="250"/>
      <c r="BFH586" s="250"/>
      <c r="BFI586" s="250"/>
      <c r="BFJ586" s="250"/>
      <c r="BFK586" s="250"/>
      <c r="BFL586" s="250"/>
      <c r="BFM586" s="250"/>
      <c r="BFN586" s="250" t="s">
        <v>271</v>
      </c>
      <c r="BFO586" s="250"/>
      <c r="BFP586" s="250"/>
      <c r="BFQ586" s="250"/>
      <c r="BFR586" s="250"/>
      <c r="BFS586" s="250"/>
      <c r="BFT586" s="250"/>
      <c r="BFU586" s="250"/>
      <c r="BFV586" s="250" t="s">
        <v>271</v>
      </c>
      <c r="BFW586" s="250"/>
      <c r="BFX586" s="250"/>
      <c r="BFY586" s="250"/>
      <c r="BFZ586" s="250"/>
      <c r="BGA586" s="250"/>
      <c r="BGB586" s="250"/>
      <c r="BGC586" s="250"/>
      <c r="BGD586" s="250" t="s">
        <v>271</v>
      </c>
      <c r="BGE586" s="250"/>
      <c r="BGF586" s="250"/>
      <c r="BGG586" s="250"/>
      <c r="BGH586" s="250"/>
      <c r="BGI586" s="250"/>
      <c r="BGJ586" s="250"/>
      <c r="BGK586" s="250"/>
      <c r="BGL586" s="250" t="s">
        <v>271</v>
      </c>
      <c r="BGM586" s="250"/>
      <c r="BGN586" s="250"/>
      <c r="BGO586" s="250"/>
      <c r="BGP586" s="250"/>
      <c r="BGQ586" s="250"/>
      <c r="BGR586" s="250"/>
      <c r="BGS586" s="250"/>
      <c r="BGT586" s="250" t="s">
        <v>271</v>
      </c>
      <c r="BGU586" s="250"/>
      <c r="BGV586" s="250"/>
      <c r="BGW586" s="250"/>
      <c r="BGX586" s="250"/>
      <c r="BGY586" s="250"/>
      <c r="BGZ586" s="250"/>
      <c r="BHA586" s="250"/>
      <c r="BHB586" s="250" t="s">
        <v>271</v>
      </c>
      <c r="BHC586" s="250"/>
      <c r="BHD586" s="250"/>
      <c r="BHE586" s="250"/>
      <c r="BHF586" s="250"/>
      <c r="BHG586" s="250"/>
      <c r="BHH586" s="250"/>
      <c r="BHI586" s="250"/>
      <c r="BHJ586" s="250" t="s">
        <v>271</v>
      </c>
      <c r="BHK586" s="250"/>
      <c r="BHL586" s="250"/>
      <c r="BHM586" s="250"/>
      <c r="BHN586" s="250"/>
      <c r="BHO586" s="250"/>
      <c r="BHP586" s="250"/>
      <c r="BHQ586" s="250"/>
      <c r="BHR586" s="250" t="s">
        <v>271</v>
      </c>
      <c r="BHS586" s="250"/>
      <c r="BHT586" s="250"/>
      <c r="BHU586" s="250"/>
      <c r="BHV586" s="250"/>
      <c r="BHW586" s="250"/>
      <c r="BHX586" s="250"/>
      <c r="BHY586" s="250"/>
      <c r="BHZ586" s="250" t="s">
        <v>271</v>
      </c>
      <c r="BIA586" s="250"/>
      <c r="BIB586" s="250"/>
      <c r="BIC586" s="250"/>
      <c r="BID586" s="250"/>
      <c r="BIE586" s="250"/>
      <c r="BIF586" s="250"/>
      <c r="BIG586" s="250"/>
      <c r="BIH586" s="250" t="s">
        <v>271</v>
      </c>
      <c r="BII586" s="250"/>
      <c r="BIJ586" s="250"/>
      <c r="BIK586" s="250"/>
      <c r="BIL586" s="250"/>
      <c r="BIM586" s="250"/>
      <c r="BIN586" s="250"/>
      <c r="BIO586" s="250"/>
      <c r="BIP586" s="250" t="s">
        <v>271</v>
      </c>
      <c r="BIQ586" s="250"/>
      <c r="BIR586" s="250"/>
      <c r="BIS586" s="250"/>
      <c r="BIT586" s="250"/>
      <c r="BIU586" s="250"/>
      <c r="BIV586" s="250"/>
      <c r="BIW586" s="250"/>
      <c r="BIX586" s="250" t="s">
        <v>271</v>
      </c>
      <c r="BIY586" s="250"/>
      <c r="BIZ586" s="250"/>
      <c r="BJA586" s="250"/>
      <c r="BJB586" s="250"/>
      <c r="BJC586" s="250"/>
      <c r="BJD586" s="250"/>
      <c r="BJE586" s="250"/>
      <c r="BJF586" s="250" t="s">
        <v>271</v>
      </c>
      <c r="BJG586" s="250"/>
      <c r="BJH586" s="250"/>
      <c r="BJI586" s="250"/>
      <c r="BJJ586" s="250"/>
      <c r="BJK586" s="250"/>
      <c r="BJL586" s="250"/>
      <c r="BJM586" s="250"/>
      <c r="BJN586" s="250" t="s">
        <v>271</v>
      </c>
      <c r="BJO586" s="250"/>
      <c r="BJP586" s="250"/>
      <c r="BJQ586" s="250"/>
      <c r="BJR586" s="250"/>
      <c r="BJS586" s="250"/>
      <c r="BJT586" s="250"/>
      <c r="BJU586" s="250"/>
      <c r="BJV586" s="250" t="s">
        <v>271</v>
      </c>
      <c r="BJW586" s="250"/>
      <c r="BJX586" s="250"/>
      <c r="BJY586" s="250"/>
      <c r="BJZ586" s="250"/>
      <c r="BKA586" s="250"/>
      <c r="BKB586" s="250"/>
      <c r="BKC586" s="250"/>
      <c r="BKD586" s="250" t="s">
        <v>271</v>
      </c>
      <c r="BKE586" s="250"/>
      <c r="BKF586" s="250"/>
      <c r="BKG586" s="250"/>
      <c r="BKH586" s="250"/>
      <c r="BKI586" s="250"/>
      <c r="BKJ586" s="250"/>
      <c r="BKK586" s="250"/>
      <c r="BKL586" s="250" t="s">
        <v>271</v>
      </c>
      <c r="BKM586" s="250"/>
      <c r="BKN586" s="250"/>
      <c r="BKO586" s="250"/>
      <c r="BKP586" s="250"/>
      <c r="BKQ586" s="250"/>
      <c r="BKR586" s="250"/>
      <c r="BKS586" s="250"/>
      <c r="BKT586" s="250" t="s">
        <v>271</v>
      </c>
      <c r="BKU586" s="250"/>
      <c r="BKV586" s="250"/>
      <c r="BKW586" s="250"/>
      <c r="BKX586" s="250"/>
      <c r="BKY586" s="250"/>
      <c r="BKZ586" s="250"/>
      <c r="BLA586" s="250"/>
      <c r="BLB586" s="250" t="s">
        <v>271</v>
      </c>
      <c r="BLC586" s="250"/>
      <c r="BLD586" s="250"/>
      <c r="BLE586" s="250"/>
      <c r="BLF586" s="250"/>
      <c r="BLG586" s="250"/>
      <c r="BLH586" s="250"/>
      <c r="BLI586" s="250"/>
      <c r="BLJ586" s="250" t="s">
        <v>271</v>
      </c>
      <c r="BLK586" s="250"/>
      <c r="BLL586" s="250"/>
      <c r="BLM586" s="250"/>
      <c r="BLN586" s="250"/>
      <c r="BLO586" s="250"/>
      <c r="BLP586" s="250"/>
      <c r="BLQ586" s="250"/>
      <c r="BLR586" s="250" t="s">
        <v>271</v>
      </c>
      <c r="BLS586" s="250"/>
      <c r="BLT586" s="250"/>
      <c r="BLU586" s="250"/>
      <c r="BLV586" s="250"/>
      <c r="BLW586" s="250"/>
      <c r="BLX586" s="250"/>
      <c r="BLY586" s="250"/>
      <c r="BLZ586" s="250" t="s">
        <v>271</v>
      </c>
      <c r="BMA586" s="250"/>
      <c r="BMB586" s="250"/>
      <c r="BMC586" s="250"/>
      <c r="BMD586" s="250"/>
      <c r="BME586" s="250"/>
      <c r="BMF586" s="250"/>
      <c r="BMG586" s="250"/>
      <c r="BMH586" s="250" t="s">
        <v>271</v>
      </c>
      <c r="BMI586" s="250"/>
      <c r="BMJ586" s="250"/>
      <c r="BMK586" s="250"/>
      <c r="BML586" s="250"/>
      <c r="BMM586" s="250"/>
      <c r="BMN586" s="250"/>
      <c r="BMO586" s="250"/>
      <c r="BMP586" s="250" t="s">
        <v>271</v>
      </c>
      <c r="BMQ586" s="250"/>
      <c r="BMR586" s="250"/>
      <c r="BMS586" s="250"/>
      <c r="BMT586" s="250"/>
      <c r="BMU586" s="250"/>
      <c r="BMV586" s="250"/>
      <c r="BMW586" s="250"/>
      <c r="BMX586" s="250" t="s">
        <v>271</v>
      </c>
      <c r="BMY586" s="250"/>
      <c r="BMZ586" s="250"/>
      <c r="BNA586" s="250"/>
      <c r="BNB586" s="250"/>
      <c r="BNC586" s="250"/>
      <c r="BND586" s="250"/>
      <c r="BNE586" s="250"/>
      <c r="BNF586" s="250" t="s">
        <v>271</v>
      </c>
      <c r="BNG586" s="250"/>
      <c r="BNH586" s="250"/>
      <c r="BNI586" s="250"/>
      <c r="BNJ586" s="250"/>
      <c r="BNK586" s="250"/>
      <c r="BNL586" s="250"/>
      <c r="BNM586" s="250"/>
      <c r="BNN586" s="250" t="s">
        <v>271</v>
      </c>
      <c r="BNO586" s="250"/>
      <c r="BNP586" s="250"/>
      <c r="BNQ586" s="250"/>
      <c r="BNR586" s="250"/>
      <c r="BNS586" s="250"/>
      <c r="BNT586" s="250"/>
      <c r="BNU586" s="250"/>
      <c r="BNV586" s="250" t="s">
        <v>271</v>
      </c>
      <c r="BNW586" s="250"/>
      <c r="BNX586" s="250"/>
      <c r="BNY586" s="250"/>
      <c r="BNZ586" s="250"/>
      <c r="BOA586" s="250"/>
      <c r="BOB586" s="250"/>
      <c r="BOC586" s="250"/>
      <c r="BOD586" s="250" t="s">
        <v>271</v>
      </c>
      <c r="BOE586" s="250"/>
      <c r="BOF586" s="250"/>
      <c r="BOG586" s="250"/>
      <c r="BOH586" s="250"/>
      <c r="BOI586" s="250"/>
      <c r="BOJ586" s="250"/>
      <c r="BOK586" s="250"/>
      <c r="BOL586" s="250" t="s">
        <v>271</v>
      </c>
      <c r="BOM586" s="250"/>
      <c r="BON586" s="250"/>
      <c r="BOO586" s="250"/>
      <c r="BOP586" s="250"/>
      <c r="BOQ586" s="250"/>
      <c r="BOR586" s="250"/>
      <c r="BOS586" s="250"/>
      <c r="BOT586" s="250" t="s">
        <v>271</v>
      </c>
      <c r="BOU586" s="250"/>
      <c r="BOV586" s="250"/>
      <c r="BOW586" s="250"/>
      <c r="BOX586" s="250"/>
      <c r="BOY586" s="250"/>
      <c r="BOZ586" s="250"/>
      <c r="BPA586" s="250"/>
      <c r="BPB586" s="250" t="s">
        <v>271</v>
      </c>
      <c r="BPC586" s="250"/>
      <c r="BPD586" s="250"/>
      <c r="BPE586" s="250"/>
      <c r="BPF586" s="250"/>
      <c r="BPG586" s="250"/>
      <c r="BPH586" s="250"/>
      <c r="BPI586" s="250"/>
      <c r="BPJ586" s="250" t="s">
        <v>271</v>
      </c>
      <c r="BPK586" s="250"/>
      <c r="BPL586" s="250"/>
      <c r="BPM586" s="250"/>
      <c r="BPN586" s="250"/>
      <c r="BPO586" s="250"/>
      <c r="BPP586" s="250"/>
      <c r="BPQ586" s="250"/>
      <c r="BPR586" s="250" t="s">
        <v>271</v>
      </c>
      <c r="BPS586" s="250"/>
      <c r="BPT586" s="250"/>
      <c r="BPU586" s="250"/>
      <c r="BPV586" s="250"/>
      <c r="BPW586" s="250"/>
      <c r="BPX586" s="250"/>
      <c r="BPY586" s="250"/>
      <c r="BPZ586" s="250" t="s">
        <v>271</v>
      </c>
      <c r="BQA586" s="250"/>
      <c r="BQB586" s="250"/>
      <c r="BQC586" s="250"/>
      <c r="BQD586" s="250"/>
      <c r="BQE586" s="250"/>
      <c r="BQF586" s="250"/>
      <c r="BQG586" s="250"/>
      <c r="BQH586" s="250" t="s">
        <v>271</v>
      </c>
      <c r="BQI586" s="250"/>
      <c r="BQJ586" s="250"/>
      <c r="BQK586" s="250"/>
      <c r="BQL586" s="250"/>
      <c r="BQM586" s="250"/>
      <c r="BQN586" s="250"/>
      <c r="BQO586" s="250"/>
      <c r="BQP586" s="250" t="s">
        <v>271</v>
      </c>
      <c r="BQQ586" s="250"/>
      <c r="BQR586" s="250"/>
      <c r="BQS586" s="250"/>
      <c r="BQT586" s="250"/>
      <c r="BQU586" s="250"/>
      <c r="BQV586" s="250"/>
      <c r="BQW586" s="250"/>
      <c r="BQX586" s="250" t="s">
        <v>271</v>
      </c>
      <c r="BQY586" s="250"/>
      <c r="BQZ586" s="250"/>
      <c r="BRA586" s="250"/>
      <c r="BRB586" s="250"/>
      <c r="BRC586" s="250"/>
      <c r="BRD586" s="250"/>
      <c r="BRE586" s="250"/>
      <c r="BRF586" s="250" t="s">
        <v>271</v>
      </c>
      <c r="BRG586" s="250"/>
      <c r="BRH586" s="250"/>
      <c r="BRI586" s="250"/>
      <c r="BRJ586" s="250"/>
      <c r="BRK586" s="250"/>
      <c r="BRL586" s="250"/>
      <c r="BRM586" s="250"/>
      <c r="BRN586" s="250" t="s">
        <v>271</v>
      </c>
      <c r="BRO586" s="250"/>
      <c r="BRP586" s="250"/>
      <c r="BRQ586" s="250"/>
      <c r="BRR586" s="250"/>
      <c r="BRS586" s="250"/>
      <c r="BRT586" s="250"/>
      <c r="BRU586" s="250"/>
      <c r="BRV586" s="250" t="s">
        <v>271</v>
      </c>
      <c r="BRW586" s="250"/>
      <c r="BRX586" s="250"/>
      <c r="BRY586" s="250"/>
      <c r="BRZ586" s="250"/>
      <c r="BSA586" s="250"/>
      <c r="BSB586" s="250"/>
      <c r="BSC586" s="250"/>
      <c r="BSD586" s="250" t="s">
        <v>271</v>
      </c>
      <c r="BSE586" s="250"/>
      <c r="BSF586" s="250"/>
      <c r="BSG586" s="250"/>
      <c r="BSH586" s="250"/>
      <c r="BSI586" s="250"/>
      <c r="BSJ586" s="250"/>
      <c r="BSK586" s="250"/>
      <c r="BSL586" s="250" t="s">
        <v>271</v>
      </c>
      <c r="BSM586" s="250"/>
      <c r="BSN586" s="250"/>
      <c r="BSO586" s="250"/>
      <c r="BSP586" s="250"/>
      <c r="BSQ586" s="250"/>
      <c r="BSR586" s="250"/>
      <c r="BSS586" s="250"/>
      <c r="BST586" s="250" t="s">
        <v>271</v>
      </c>
      <c r="BSU586" s="250"/>
      <c r="BSV586" s="250"/>
      <c r="BSW586" s="250"/>
      <c r="BSX586" s="250"/>
      <c r="BSY586" s="250"/>
      <c r="BSZ586" s="250"/>
      <c r="BTA586" s="250"/>
      <c r="BTB586" s="250" t="s">
        <v>271</v>
      </c>
      <c r="BTC586" s="250"/>
      <c r="BTD586" s="250"/>
      <c r="BTE586" s="250"/>
      <c r="BTF586" s="250"/>
      <c r="BTG586" s="250"/>
      <c r="BTH586" s="250"/>
      <c r="BTI586" s="250"/>
      <c r="BTJ586" s="250" t="s">
        <v>271</v>
      </c>
      <c r="BTK586" s="250"/>
      <c r="BTL586" s="250"/>
      <c r="BTM586" s="250"/>
      <c r="BTN586" s="250"/>
      <c r="BTO586" s="250"/>
      <c r="BTP586" s="250"/>
      <c r="BTQ586" s="250"/>
      <c r="BTR586" s="250" t="s">
        <v>271</v>
      </c>
      <c r="BTS586" s="250"/>
      <c r="BTT586" s="250"/>
      <c r="BTU586" s="250"/>
      <c r="BTV586" s="250"/>
      <c r="BTW586" s="250"/>
      <c r="BTX586" s="250"/>
      <c r="BTY586" s="250"/>
      <c r="BTZ586" s="250" t="s">
        <v>271</v>
      </c>
      <c r="BUA586" s="250"/>
      <c r="BUB586" s="250"/>
      <c r="BUC586" s="250"/>
      <c r="BUD586" s="250"/>
      <c r="BUE586" s="250"/>
      <c r="BUF586" s="250"/>
      <c r="BUG586" s="250"/>
      <c r="BUH586" s="250" t="s">
        <v>271</v>
      </c>
      <c r="BUI586" s="250"/>
      <c r="BUJ586" s="250"/>
      <c r="BUK586" s="250"/>
      <c r="BUL586" s="250"/>
      <c r="BUM586" s="250"/>
      <c r="BUN586" s="250"/>
      <c r="BUO586" s="250"/>
      <c r="BUP586" s="250" t="s">
        <v>271</v>
      </c>
      <c r="BUQ586" s="250"/>
      <c r="BUR586" s="250"/>
      <c r="BUS586" s="250"/>
      <c r="BUT586" s="250"/>
      <c r="BUU586" s="250"/>
      <c r="BUV586" s="250"/>
      <c r="BUW586" s="250"/>
      <c r="BUX586" s="250" t="s">
        <v>271</v>
      </c>
      <c r="BUY586" s="250"/>
      <c r="BUZ586" s="250"/>
      <c r="BVA586" s="250"/>
      <c r="BVB586" s="250"/>
      <c r="BVC586" s="250"/>
      <c r="BVD586" s="250"/>
      <c r="BVE586" s="250"/>
      <c r="BVF586" s="250" t="s">
        <v>271</v>
      </c>
      <c r="BVG586" s="250"/>
      <c r="BVH586" s="250"/>
      <c r="BVI586" s="250"/>
      <c r="BVJ586" s="250"/>
      <c r="BVK586" s="250"/>
      <c r="BVL586" s="250"/>
      <c r="BVM586" s="250"/>
      <c r="BVN586" s="250" t="s">
        <v>271</v>
      </c>
      <c r="BVO586" s="250"/>
      <c r="BVP586" s="250"/>
      <c r="BVQ586" s="250"/>
      <c r="BVR586" s="250"/>
      <c r="BVS586" s="250"/>
      <c r="BVT586" s="250"/>
      <c r="BVU586" s="250"/>
      <c r="BVV586" s="250" t="s">
        <v>271</v>
      </c>
      <c r="BVW586" s="250"/>
      <c r="BVX586" s="250"/>
      <c r="BVY586" s="250"/>
      <c r="BVZ586" s="250"/>
      <c r="BWA586" s="250"/>
      <c r="BWB586" s="250"/>
      <c r="BWC586" s="250"/>
      <c r="BWD586" s="250" t="s">
        <v>271</v>
      </c>
      <c r="BWE586" s="250"/>
      <c r="BWF586" s="250"/>
      <c r="BWG586" s="250"/>
      <c r="BWH586" s="250"/>
      <c r="BWI586" s="250"/>
      <c r="BWJ586" s="250"/>
      <c r="BWK586" s="250"/>
      <c r="BWL586" s="250" t="s">
        <v>271</v>
      </c>
      <c r="BWM586" s="250"/>
      <c r="BWN586" s="250"/>
      <c r="BWO586" s="250"/>
      <c r="BWP586" s="250"/>
      <c r="BWQ586" s="250"/>
      <c r="BWR586" s="250"/>
      <c r="BWS586" s="250"/>
      <c r="BWT586" s="250" t="s">
        <v>271</v>
      </c>
      <c r="BWU586" s="250"/>
      <c r="BWV586" s="250"/>
      <c r="BWW586" s="250"/>
      <c r="BWX586" s="250"/>
      <c r="BWY586" s="250"/>
      <c r="BWZ586" s="250"/>
      <c r="BXA586" s="250"/>
      <c r="BXB586" s="250" t="s">
        <v>271</v>
      </c>
      <c r="BXC586" s="250"/>
      <c r="BXD586" s="250"/>
      <c r="BXE586" s="250"/>
      <c r="BXF586" s="250"/>
      <c r="BXG586" s="250"/>
      <c r="BXH586" s="250"/>
      <c r="BXI586" s="250"/>
      <c r="BXJ586" s="250" t="s">
        <v>271</v>
      </c>
      <c r="BXK586" s="250"/>
      <c r="BXL586" s="250"/>
      <c r="BXM586" s="250"/>
      <c r="BXN586" s="250"/>
      <c r="BXO586" s="250"/>
      <c r="BXP586" s="250"/>
      <c r="BXQ586" s="250"/>
      <c r="BXR586" s="250" t="s">
        <v>271</v>
      </c>
      <c r="BXS586" s="250"/>
      <c r="BXT586" s="250"/>
      <c r="BXU586" s="250"/>
      <c r="BXV586" s="250"/>
      <c r="BXW586" s="250"/>
      <c r="BXX586" s="250"/>
      <c r="BXY586" s="250"/>
      <c r="BXZ586" s="250" t="s">
        <v>271</v>
      </c>
      <c r="BYA586" s="250"/>
      <c r="BYB586" s="250"/>
      <c r="BYC586" s="250"/>
      <c r="BYD586" s="250"/>
      <c r="BYE586" s="250"/>
      <c r="BYF586" s="250"/>
      <c r="BYG586" s="250"/>
      <c r="BYH586" s="250" t="s">
        <v>271</v>
      </c>
      <c r="BYI586" s="250"/>
      <c r="BYJ586" s="250"/>
      <c r="BYK586" s="250"/>
      <c r="BYL586" s="250"/>
      <c r="BYM586" s="250"/>
      <c r="BYN586" s="250"/>
      <c r="BYO586" s="250"/>
      <c r="BYP586" s="250" t="s">
        <v>271</v>
      </c>
      <c r="BYQ586" s="250"/>
      <c r="BYR586" s="250"/>
      <c r="BYS586" s="250"/>
      <c r="BYT586" s="250"/>
      <c r="BYU586" s="250"/>
      <c r="BYV586" s="250"/>
      <c r="BYW586" s="250"/>
      <c r="BYX586" s="250" t="s">
        <v>271</v>
      </c>
      <c r="BYY586" s="250"/>
      <c r="BYZ586" s="250"/>
      <c r="BZA586" s="250"/>
      <c r="BZB586" s="250"/>
      <c r="BZC586" s="250"/>
      <c r="BZD586" s="250"/>
      <c r="BZE586" s="250"/>
      <c r="BZF586" s="250" t="s">
        <v>271</v>
      </c>
      <c r="BZG586" s="250"/>
      <c r="BZH586" s="250"/>
      <c r="BZI586" s="250"/>
      <c r="BZJ586" s="250"/>
      <c r="BZK586" s="250"/>
      <c r="BZL586" s="250"/>
      <c r="BZM586" s="250"/>
      <c r="BZN586" s="250" t="s">
        <v>271</v>
      </c>
      <c r="BZO586" s="250"/>
      <c r="BZP586" s="250"/>
      <c r="BZQ586" s="250"/>
      <c r="BZR586" s="250"/>
      <c r="BZS586" s="250"/>
      <c r="BZT586" s="250"/>
      <c r="BZU586" s="250"/>
      <c r="BZV586" s="250" t="s">
        <v>271</v>
      </c>
      <c r="BZW586" s="250"/>
      <c r="BZX586" s="250"/>
      <c r="BZY586" s="250"/>
      <c r="BZZ586" s="250"/>
      <c r="CAA586" s="250"/>
      <c r="CAB586" s="250"/>
      <c r="CAC586" s="250"/>
      <c r="CAD586" s="250" t="s">
        <v>271</v>
      </c>
      <c r="CAE586" s="250"/>
      <c r="CAF586" s="250"/>
      <c r="CAG586" s="250"/>
      <c r="CAH586" s="250"/>
      <c r="CAI586" s="250"/>
      <c r="CAJ586" s="250"/>
      <c r="CAK586" s="250"/>
      <c r="CAL586" s="250" t="s">
        <v>271</v>
      </c>
      <c r="CAM586" s="250"/>
      <c r="CAN586" s="250"/>
      <c r="CAO586" s="250"/>
      <c r="CAP586" s="250"/>
      <c r="CAQ586" s="250"/>
      <c r="CAR586" s="250"/>
      <c r="CAS586" s="250"/>
      <c r="CAT586" s="250" t="s">
        <v>271</v>
      </c>
      <c r="CAU586" s="250"/>
      <c r="CAV586" s="250"/>
      <c r="CAW586" s="250"/>
      <c r="CAX586" s="250"/>
      <c r="CAY586" s="250"/>
      <c r="CAZ586" s="250"/>
      <c r="CBA586" s="250"/>
      <c r="CBB586" s="250" t="s">
        <v>271</v>
      </c>
      <c r="CBC586" s="250"/>
      <c r="CBD586" s="250"/>
      <c r="CBE586" s="250"/>
      <c r="CBF586" s="250"/>
      <c r="CBG586" s="250"/>
      <c r="CBH586" s="250"/>
      <c r="CBI586" s="250"/>
      <c r="CBJ586" s="250" t="s">
        <v>271</v>
      </c>
      <c r="CBK586" s="250"/>
      <c r="CBL586" s="250"/>
      <c r="CBM586" s="250"/>
      <c r="CBN586" s="250"/>
      <c r="CBO586" s="250"/>
      <c r="CBP586" s="250"/>
      <c r="CBQ586" s="250"/>
      <c r="CBR586" s="250" t="s">
        <v>271</v>
      </c>
      <c r="CBS586" s="250"/>
      <c r="CBT586" s="250"/>
      <c r="CBU586" s="250"/>
      <c r="CBV586" s="250"/>
      <c r="CBW586" s="250"/>
      <c r="CBX586" s="250"/>
      <c r="CBY586" s="250"/>
      <c r="CBZ586" s="250" t="s">
        <v>271</v>
      </c>
      <c r="CCA586" s="250"/>
      <c r="CCB586" s="250"/>
      <c r="CCC586" s="250"/>
      <c r="CCD586" s="250"/>
      <c r="CCE586" s="250"/>
      <c r="CCF586" s="250"/>
      <c r="CCG586" s="250"/>
      <c r="CCH586" s="250" t="s">
        <v>271</v>
      </c>
      <c r="CCI586" s="250"/>
      <c r="CCJ586" s="250"/>
      <c r="CCK586" s="250"/>
      <c r="CCL586" s="250"/>
      <c r="CCM586" s="250"/>
      <c r="CCN586" s="250"/>
      <c r="CCO586" s="250"/>
      <c r="CCP586" s="250" t="s">
        <v>271</v>
      </c>
      <c r="CCQ586" s="250"/>
      <c r="CCR586" s="250"/>
      <c r="CCS586" s="250"/>
      <c r="CCT586" s="250"/>
      <c r="CCU586" s="250"/>
      <c r="CCV586" s="250"/>
      <c r="CCW586" s="250"/>
      <c r="CCX586" s="250" t="s">
        <v>271</v>
      </c>
      <c r="CCY586" s="250"/>
      <c r="CCZ586" s="250"/>
      <c r="CDA586" s="250"/>
      <c r="CDB586" s="250"/>
      <c r="CDC586" s="250"/>
      <c r="CDD586" s="250"/>
      <c r="CDE586" s="250"/>
      <c r="CDF586" s="250" t="s">
        <v>271</v>
      </c>
      <c r="CDG586" s="250"/>
      <c r="CDH586" s="250"/>
      <c r="CDI586" s="250"/>
      <c r="CDJ586" s="250"/>
      <c r="CDK586" s="250"/>
      <c r="CDL586" s="250"/>
      <c r="CDM586" s="250"/>
      <c r="CDN586" s="250" t="s">
        <v>271</v>
      </c>
      <c r="CDO586" s="250"/>
      <c r="CDP586" s="250"/>
      <c r="CDQ586" s="250"/>
      <c r="CDR586" s="250"/>
      <c r="CDS586" s="250"/>
      <c r="CDT586" s="250"/>
      <c r="CDU586" s="250"/>
      <c r="CDV586" s="250" t="s">
        <v>271</v>
      </c>
      <c r="CDW586" s="250"/>
      <c r="CDX586" s="250"/>
      <c r="CDY586" s="250"/>
      <c r="CDZ586" s="250"/>
      <c r="CEA586" s="250"/>
      <c r="CEB586" s="250"/>
      <c r="CEC586" s="250"/>
      <c r="CED586" s="250" t="s">
        <v>271</v>
      </c>
      <c r="CEE586" s="250"/>
      <c r="CEF586" s="250"/>
      <c r="CEG586" s="250"/>
      <c r="CEH586" s="250"/>
      <c r="CEI586" s="250"/>
      <c r="CEJ586" s="250"/>
      <c r="CEK586" s="250"/>
      <c r="CEL586" s="250" t="s">
        <v>271</v>
      </c>
      <c r="CEM586" s="250"/>
      <c r="CEN586" s="250"/>
      <c r="CEO586" s="250"/>
      <c r="CEP586" s="250"/>
      <c r="CEQ586" s="250"/>
      <c r="CER586" s="250"/>
      <c r="CES586" s="250"/>
      <c r="CET586" s="250" t="s">
        <v>271</v>
      </c>
      <c r="CEU586" s="250"/>
      <c r="CEV586" s="250"/>
      <c r="CEW586" s="250"/>
      <c r="CEX586" s="250"/>
      <c r="CEY586" s="250"/>
      <c r="CEZ586" s="250"/>
      <c r="CFA586" s="250"/>
      <c r="CFB586" s="250" t="s">
        <v>271</v>
      </c>
      <c r="CFC586" s="250"/>
      <c r="CFD586" s="250"/>
      <c r="CFE586" s="250"/>
      <c r="CFF586" s="250"/>
      <c r="CFG586" s="250"/>
      <c r="CFH586" s="250"/>
      <c r="CFI586" s="250"/>
      <c r="CFJ586" s="250" t="s">
        <v>271</v>
      </c>
      <c r="CFK586" s="250"/>
      <c r="CFL586" s="250"/>
      <c r="CFM586" s="250"/>
      <c r="CFN586" s="250"/>
      <c r="CFO586" s="250"/>
      <c r="CFP586" s="250"/>
      <c r="CFQ586" s="250"/>
      <c r="CFR586" s="250" t="s">
        <v>271</v>
      </c>
      <c r="CFS586" s="250"/>
      <c r="CFT586" s="250"/>
      <c r="CFU586" s="250"/>
      <c r="CFV586" s="250"/>
      <c r="CFW586" s="250"/>
      <c r="CFX586" s="250"/>
      <c r="CFY586" s="250"/>
      <c r="CFZ586" s="250" t="s">
        <v>271</v>
      </c>
      <c r="CGA586" s="250"/>
      <c r="CGB586" s="250"/>
      <c r="CGC586" s="250"/>
      <c r="CGD586" s="250"/>
      <c r="CGE586" s="250"/>
      <c r="CGF586" s="250"/>
      <c r="CGG586" s="250"/>
      <c r="CGH586" s="250" t="s">
        <v>271</v>
      </c>
      <c r="CGI586" s="250"/>
      <c r="CGJ586" s="250"/>
      <c r="CGK586" s="250"/>
      <c r="CGL586" s="250"/>
      <c r="CGM586" s="250"/>
      <c r="CGN586" s="250"/>
      <c r="CGO586" s="250"/>
      <c r="CGP586" s="250" t="s">
        <v>271</v>
      </c>
      <c r="CGQ586" s="250"/>
      <c r="CGR586" s="250"/>
      <c r="CGS586" s="250"/>
      <c r="CGT586" s="250"/>
      <c r="CGU586" s="250"/>
      <c r="CGV586" s="250"/>
      <c r="CGW586" s="250"/>
      <c r="CGX586" s="250" t="s">
        <v>271</v>
      </c>
      <c r="CGY586" s="250"/>
      <c r="CGZ586" s="250"/>
      <c r="CHA586" s="250"/>
      <c r="CHB586" s="250"/>
      <c r="CHC586" s="250"/>
      <c r="CHD586" s="250"/>
      <c r="CHE586" s="250"/>
      <c r="CHF586" s="250" t="s">
        <v>271</v>
      </c>
      <c r="CHG586" s="250"/>
      <c r="CHH586" s="250"/>
      <c r="CHI586" s="250"/>
      <c r="CHJ586" s="250"/>
      <c r="CHK586" s="250"/>
      <c r="CHL586" s="250"/>
      <c r="CHM586" s="250"/>
      <c r="CHN586" s="250" t="s">
        <v>271</v>
      </c>
      <c r="CHO586" s="250"/>
      <c r="CHP586" s="250"/>
      <c r="CHQ586" s="250"/>
      <c r="CHR586" s="250"/>
      <c r="CHS586" s="250"/>
      <c r="CHT586" s="250"/>
      <c r="CHU586" s="250"/>
      <c r="CHV586" s="250" t="s">
        <v>271</v>
      </c>
      <c r="CHW586" s="250"/>
      <c r="CHX586" s="250"/>
      <c r="CHY586" s="250"/>
      <c r="CHZ586" s="250"/>
      <c r="CIA586" s="250"/>
      <c r="CIB586" s="250"/>
      <c r="CIC586" s="250"/>
      <c r="CID586" s="250" t="s">
        <v>271</v>
      </c>
      <c r="CIE586" s="250"/>
      <c r="CIF586" s="250"/>
      <c r="CIG586" s="250"/>
      <c r="CIH586" s="250"/>
      <c r="CII586" s="250"/>
      <c r="CIJ586" s="250"/>
      <c r="CIK586" s="250"/>
      <c r="CIL586" s="250" t="s">
        <v>271</v>
      </c>
      <c r="CIM586" s="250"/>
      <c r="CIN586" s="250"/>
      <c r="CIO586" s="250"/>
      <c r="CIP586" s="250"/>
      <c r="CIQ586" s="250"/>
      <c r="CIR586" s="250"/>
      <c r="CIS586" s="250"/>
      <c r="CIT586" s="250" t="s">
        <v>271</v>
      </c>
      <c r="CIU586" s="250"/>
      <c r="CIV586" s="250"/>
      <c r="CIW586" s="250"/>
      <c r="CIX586" s="250"/>
      <c r="CIY586" s="250"/>
      <c r="CIZ586" s="250"/>
      <c r="CJA586" s="250"/>
      <c r="CJB586" s="250" t="s">
        <v>271</v>
      </c>
      <c r="CJC586" s="250"/>
      <c r="CJD586" s="250"/>
      <c r="CJE586" s="250"/>
      <c r="CJF586" s="250"/>
      <c r="CJG586" s="250"/>
      <c r="CJH586" s="250"/>
      <c r="CJI586" s="250"/>
      <c r="CJJ586" s="250" t="s">
        <v>271</v>
      </c>
      <c r="CJK586" s="250"/>
      <c r="CJL586" s="250"/>
      <c r="CJM586" s="250"/>
      <c r="CJN586" s="250"/>
      <c r="CJO586" s="250"/>
      <c r="CJP586" s="250"/>
      <c r="CJQ586" s="250"/>
      <c r="CJR586" s="250" t="s">
        <v>271</v>
      </c>
      <c r="CJS586" s="250"/>
      <c r="CJT586" s="250"/>
      <c r="CJU586" s="250"/>
      <c r="CJV586" s="250"/>
      <c r="CJW586" s="250"/>
      <c r="CJX586" s="250"/>
      <c r="CJY586" s="250"/>
      <c r="CJZ586" s="250" t="s">
        <v>271</v>
      </c>
      <c r="CKA586" s="250"/>
      <c r="CKB586" s="250"/>
      <c r="CKC586" s="250"/>
      <c r="CKD586" s="250"/>
      <c r="CKE586" s="250"/>
      <c r="CKF586" s="250"/>
      <c r="CKG586" s="250"/>
      <c r="CKH586" s="250" t="s">
        <v>271</v>
      </c>
      <c r="CKI586" s="250"/>
      <c r="CKJ586" s="250"/>
      <c r="CKK586" s="250"/>
      <c r="CKL586" s="250"/>
      <c r="CKM586" s="250"/>
      <c r="CKN586" s="250"/>
      <c r="CKO586" s="250"/>
      <c r="CKP586" s="250" t="s">
        <v>271</v>
      </c>
      <c r="CKQ586" s="250"/>
      <c r="CKR586" s="250"/>
      <c r="CKS586" s="250"/>
      <c r="CKT586" s="250"/>
      <c r="CKU586" s="250"/>
      <c r="CKV586" s="250"/>
      <c r="CKW586" s="250"/>
      <c r="CKX586" s="250" t="s">
        <v>271</v>
      </c>
      <c r="CKY586" s="250"/>
      <c r="CKZ586" s="250"/>
      <c r="CLA586" s="250"/>
      <c r="CLB586" s="250"/>
      <c r="CLC586" s="250"/>
      <c r="CLD586" s="250"/>
      <c r="CLE586" s="250"/>
      <c r="CLF586" s="250" t="s">
        <v>271</v>
      </c>
      <c r="CLG586" s="250"/>
      <c r="CLH586" s="250"/>
      <c r="CLI586" s="250"/>
      <c r="CLJ586" s="250"/>
      <c r="CLK586" s="250"/>
      <c r="CLL586" s="250"/>
      <c r="CLM586" s="250"/>
      <c r="CLN586" s="250" t="s">
        <v>271</v>
      </c>
      <c r="CLO586" s="250"/>
      <c r="CLP586" s="250"/>
      <c r="CLQ586" s="250"/>
      <c r="CLR586" s="250"/>
      <c r="CLS586" s="250"/>
      <c r="CLT586" s="250"/>
      <c r="CLU586" s="250"/>
      <c r="CLV586" s="250" t="s">
        <v>271</v>
      </c>
      <c r="CLW586" s="250"/>
      <c r="CLX586" s="250"/>
      <c r="CLY586" s="250"/>
      <c r="CLZ586" s="250"/>
      <c r="CMA586" s="250"/>
      <c r="CMB586" s="250"/>
      <c r="CMC586" s="250"/>
      <c r="CMD586" s="250" t="s">
        <v>271</v>
      </c>
      <c r="CME586" s="250"/>
      <c r="CMF586" s="250"/>
      <c r="CMG586" s="250"/>
      <c r="CMH586" s="250"/>
      <c r="CMI586" s="250"/>
      <c r="CMJ586" s="250"/>
      <c r="CMK586" s="250"/>
      <c r="CML586" s="250" t="s">
        <v>271</v>
      </c>
      <c r="CMM586" s="250"/>
      <c r="CMN586" s="250"/>
      <c r="CMO586" s="250"/>
      <c r="CMP586" s="250"/>
      <c r="CMQ586" s="250"/>
      <c r="CMR586" s="250"/>
      <c r="CMS586" s="250"/>
      <c r="CMT586" s="250" t="s">
        <v>271</v>
      </c>
      <c r="CMU586" s="250"/>
      <c r="CMV586" s="250"/>
      <c r="CMW586" s="250"/>
      <c r="CMX586" s="250"/>
      <c r="CMY586" s="250"/>
      <c r="CMZ586" s="250"/>
      <c r="CNA586" s="250"/>
      <c r="CNB586" s="250" t="s">
        <v>271</v>
      </c>
      <c r="CNC586" s="250"/>
      <c r="CND586" s="250"/>
      <c r="CNE586" s="250"/>
      <c r="CNF586" s="250"/>
      <c r="CNG586" s="250"/>
      <c r="CNH586" s="250"/>
      <c r="CNI586" s="250"/>
      <c r="CNJ586" s="250" t="s">
        <v>271</v>
      </c>
      <c r="CNK586" s="250"/>
      <c r="CNL586" s="250"/>
      <c r="CNM586" s="250"/>
      <c r="CNN586" s="250"/>
      <c r="CNO586" s="250"/>
      <c r="CNP586" s="250"/>
      <c r="CNQ586" s="250"/>
      <c r="CNR586" s="250" t="s">
        <v>271</v>
      </c>
      <c r="CNS586" s="250"/>
      <c r="CNT586" s="250"/>
      <c r="CNU586" s="250"/>
      <c r="CNV586" s="250"/>
      <c r="CNW586" s="250"/>
      <c r="CNX586" s="250"/>
      <c r="CNY586" s="250"/>
      <c r="CNZ586" s="250" t="s">
        <v>271</v>
      </c>
      <c r="COA586" s="250"/>
      <c r="COB586" s="250"/>
      <c r="COC586" s="250"/>
      <c r="COD586" s="250"/>
      <c r="COE586" s="250"/>
      <c r="COF586" s="250"/>
      <c r="COG586" s="250"/>
      <c r="COH586" s="250" t="s">
        <v>271</v>
      </c>
      <c r="COI586" s="250"/>
      <c r="COJ586" s="250"/>
      <c r="COK586" s="250"/>
      <c r="COL586" s="250"/>
      <c r="COM586" s="250"/>
      <c r="CON586" s="250"/>
      <c r="COO586" s="250"/>
      <c r="COP586" s="250" t="s">
        <v>271</v>
      </c>
      <c r="COQ586" s="250"/>
      <c r="COR586" s="250"/>
      <c r="COS586" s="250"/>
      <c r="COT586" s="250"/>
      <c r="COU586" s="250"/>
      <c r="COV586" s="250"/>
      <c r="COW586" s="250"/>
      <c r="COX586" s="250" t="s">
        <v>271</v>
      </c>
      <c r="COY586" s="250"/>
      <c r="COZ586" s="250"/>
      <c r="CPA586" s="250"/>
      <c r="CPB586" s="250"/>
      <c r="CPC586" s="250"/>
      <c r="CPD586" s="250"/>
      <c r="CPE586" s="250"/>
      <c r="CPF586" s="250" t="s">
        <v>271</v>
      </c>
      <c r="CPG586" s="250"/>
      <c r="CPH586" s="250"/>
      <c r="CPI586" s="250"/>
      <c r="CPJ586" s="250"/>
      <c r="CPK586" s="250"/>
      <c r="CPL586" s="250"/>
      <c r="CPM586" s="250"/>
      <c r="CPN586" s="250" t="s">
        <v>271</v>
      </c>
      <c r="CPO586" s="250"/>
      <c r="CPP586" s="250"/>
      <c r="CPQ586" s="250"/>
      <c r="CPR586" s="250"/>
      <c r="CPS586" s="250"/>
      <c r="CPT586" s="250"/>
      <c r="CPU586" s="250"/>
      <c r="CPV586" s="250" t="s">
        <v>271</v>
      </c>
      <c r="CPW586" s="250"/>
      <c r="CPX586" s="250"/>
      <c r="CPY586" s="250"/>
      <c r="CPZ586" s="250"/>
      <c r="CQA586" s="250"/>
      <c r="CQB586" s="250"/>
      <c r="CQC586" s="250"/>
      <c r="CQD586" s="250" t="s">
        <v>271</v>
      </c>
      <c r="CQE586" s="250"/>
      <c r="CQF586" s="250"/>
      <c r="CQG586" s="250"/>
      <c r="CQH586" s="250"/>
      <c r="CQI586" s="250"/>
      <c r="CQJ586" s="250"/>
      <c r="CQK586" s="250"/>
      <c r="CQL586" s="250" t="s">
        <v>271</v>
      </c>
      <c r="CQM586" s="250"/>
      <c r="CQN586" s="250"/>
      <c r="CQO586" s="250"/>
      <c r="CQP586" s="250"/>
      <c r="CQQ586" s="250"/>
      <c r="CQR586" s="250"/>
      <c r="CQS586" s="250"/>
      <c r="CQT586" s="250" t="s">
        <v>271</v>
      </c>
      <c r="CQU586" s="250"/>
      <c r="CQV586" s="250"/>
      <c r="CQW586" s="250"/>
      <c r="CQX586" s="250"/>
      <c r="CQY586" s="250"/>
      <c r="CQZ586" s="250"/>
      <c r="CRA586" s="250"/>
      <c r="CRB586" s="250" t="s">
        <v>271</v>
      </c>
      <c r="CRC586" s="250"/>
      <c r="CRD586" s="250"/>
      <c r="CRE586" s="250"/>
      <c r="CRF586" s="250"/>
      <c r="CRG586" s="250"/>
      <c r="CRH586" s="250"/>
      <c r="CRI586" s="250"/>
      <c r="CRJ586" s="250" t="s">
        <v>271</v>
      </c>
      <c r="CRK586" s="250"/>
      <c r="CRL586" s="250"/>
      <c r="CRM586" s="250"/>
      <c r="CRN586" s="250"/>
      <c r="CRO586" s="250"/>
      <c r="CRP586" s="250"/>
      <c r="CRQ586" s="250"/>
      <c r="CRR586" s="250" t="s">
        <v>271</v>
      </c>
      <c r="CRS586" s="250"/>
      <c r="CRT586" s="250"/>
      <c r="CRU586" s="250"/>
      <c r="CRV586" s="250"/>
      <c r="CRW586" s="250"/>
      <c r="CRX586" s="250"/>
      <c r="CRY586" s="250"/>
      <c r="CRZ586" s="250" t="s">
        <v>271</v>
      </c>
      <c r="CSA586" s="250"/>
      <c r="CSB586" s="250"/>
      <c r="CSC586" s="250"/>
      <c r="CSD586" s="250"/>
      <c r="CSE586" s="250"/>
      <c r="CSF586" s="250"/>
      <c r="CSG586" s="250"/>
      <c r="CSH586" s="250" t="s">
        <v>271</v>
      </c>
      <c r="CSI586" s="250"/>
      <c r="CSJ586" s="250"/>
      <c r="CSK586" s="250"/>
      <c r="CSL586" s="250"/>
      <c r="CSM586" s="250"/>
      <c r="CSN586" s="250"/>
      <c r="CSO586" s="250"/>
      <c r="CSP586" s="250" t="s">
        <v>271</v>
      </c>
      <c r="CSQ586" s="250"/>
      <c r="CSR586" s="250"/>
      <c r="CSS586" s="250"/>
      <c r="CST586" s="250"/>
      <c r="CSU586" s="250"/>
      <c r="CSV586" s="250"/>
      <c r="CSW586" s="250"/>
      <c r="CSX586" s="250" t="s">
        <v>271</v>
      </c>
      <c r="CSY586" s="250"/>
      <c r="CSZ586" s="250"/>
      <c r="CTA586" s="250"/>
      <c r="CTB586" s="250"/>
      <c r="CTC586" s="250"/>
      <c r="CTD586" s="250"/>
      <c r="CTE586" s="250"/>
      <c r="CTF586" s="250" t="s">
        <v>271</v>
      </c>
      <c r="CTG586" s="250"/>
      <c r="CTH586" s="250"/>
      <c r="CTI586" s="250"/>
      <c r="CTJ586" s="250"/>
      <c r="CTK586" s="250"/>
      <c r="CTL586" s="250"/>
      <c r="CTM586" s="250"/>
      <c r="CTN586" s="250" t="s">
        <v>271</v>
      </c>
      <c r="CTO586" s="250"/>
      <c r="CTP586" s="250"/>
      <c r="CTQ586" s="250"/>
      <c r="CTR586" s="250"/>
      <c r="CTS586" s="250"/>
      <c r="CTT586" s="250"/>
      <c r="CTU586" s="250"/>
      <c r="CTV586" s="250" t="s">
        <v>271</v>
      </c>
      <c r="CTW586" s="250"/>
      <c r="CTX586" s="250"/>
      <c r="CTY586" s="250"/>
      <c r="CTZ586" s="250"/>
      <c r="CUA586" s="250"/>
      <c r="CUB586" s="250"/>
      <c r="CUC586" s="250"/>
      <c r="CUD586" s="250" t="s">
        <v>271</v>
      </c>
      <c r="CUE586" s="250"/>
      <c r="CUF586" s="250"/>
      <c r="CUG586" s="250"/>
      <c r="CUH586" s="250"/>
      <c r="CUI586" s="250"/>
      <c r="CUJ586" s="250"/>
      <c r="CUK586" s="250"/>
      <c r="CUL586" s="250" t="s">
        <v>271</v>
      </c>
      <c r="CUM586" s="250"/>
      <c r="CUN586" s="250"/>
      <c r="CUO586" s="250"/>
      <c r="CUP586" s="250"/>
      <c r="CUQ586" s="250"/>
      <c r="CUR586" s="250"/>
      <c r="CUS586" s="250"/>
      <c r="CUT586" s="250" t="s">
        <v>271</v>
      </c>
      <c r="CUU586" s="250"/>
      <c r="CUV586" s="250"/>
      <c r="CUW586" s="250"/>
      <c r="CUX586" s="250"/>
      <c r="CUY586" s="250"/>
      <c r="CUZ586" s="250"/>
      <c r="CVA586" s="250"/>
      <c r="CVB586" s="250" t="s">
        <v>271</v>
      </c>
      <c r="CVC586" s="250"/>
      <c r="CVD586" s="250"/>
      <c r="CVE586" s="250"/>
      <c r="CVF586" s="250"/>
      <c r="CVG586" s="250"/>
      <c r="CVH586" s="250"/>
      <c r="CVI586" s="250"/>
      <c r="CVJ586" s="250" t="s">
        <v>271</v>
      </c>
      <c r="CVK586" s="250"/>
      <c r="CVL586" s="250"/>
      <c r="CVM586" s="250"/>
      <c r="CVN586" s="250"/>
      <c r="CVO586" s="250"/>
      <c r="CVP586" s="250"/>
      <c r="CVQ586" s="250"/>
      <c r="CVR586" s="250" t="s">
        <v>271</v>
      </c>
      <c r="CVS586" s="250"/>
      <c r="CVT586" s="250"/>
      <c r="CVU586" s="250"/>
      <c r="CVV586" s="250"/>
      <c r="CVW586" s="250"/>
      <c r="CVX586" s="250"/>
      <c r="CVY586" s="250"/>
      <c r="CVZ586" s="250" t="s">
        <v>271</v>
      </c>
      <c r="CWA586" s="250"/>
      <c r="CWB586" s="250"/>
      <c r="CWC586" s="250"/>
      <c r="CWD586" s="250"/>
      <c r="CWE586" s="250"/>
      <c r="CWF586" s="250"/>
      <c r="CWG586" s="250"/>
      <c r="CWH586" s="250" t="s">
        <v>271</v>
      </c>
      <c r="CWI586" s="250"/>
      <c r="CWJ586" s="250"/>
      <c r="CWK586" s="250"/>
      <c r="CWL586" s="250"/>
      <c r="CWM586" s="250"/>
      <c r="CWN586" s="250"/>
      <c r="CWO586" s="250"/>
      <c r="CWP586" s="250" t="s">
        <v>271</v>
      </c>
      <c r="CWQ586" s="250"/>
      <c r="CWR586" s="250"/>
      <c r="CWS586" s="250"/>
      <c r="CWT586" s="250"/>
      <c r="CWU586" s="250"/>
      <c r="CWV586" s="250"/>
      <c r="CWW586" s="250"/>
      <c r="CWX586" s="250" t="s">
        <v>271</v>
      </c>
      <c r="CWY586" s="250"/>
      <c r="CWZ586" s="250"/>
      <c r="CXA586" s="250"/>
      <c r="CXB586" s="250"/>
      <c r="CXC586" s="250"/>
      <c r="CXD586" s="250"/>
      <c r="CXE586" s="250"/>
      <c r="CXF586" s="250" t="s">
        <v>271</v>
      </c>
      <c r="CXG586" s="250"/>
      <c r="CXH586" s="250"/>
      <c r="CXI586" s="250"/>
      <c r="CXJ586" s="250"/>
      <c r="CXK586" s="250"/>
      <c r="CXL586" s="250"/>
      <c r="CXM586" s="250"/>
      <c r="CXN586" s="250" t="s">
        <v>271</v>
      </c>
      <c r="CXO586" s="250"/>
      <c r="CXP586" s="250"/>
      <c r="CXQ586" s="250"/>
      <c r="CXR586" s="250"/>
      <c r="CXS586" s="250"/>
      <c r="CXT586" s="250"/>
      <c r="CXU586" s="250"/>
      <c r="CXV586" s="250" t="s">
        <v>271</v>
      </c>
      <c r="CXW586" s="250"/>
      <c r="CXX586" s="250"/>
      <c r="CXY586" s="250"/>
      <c r="CXZ586" s="250"/>
      <c r="CYA586" s="250"/>
      <c r="CYB586" s="250"/>
      <c r="CYC586" s="250"/>
      <c r="CYD586" s="250" t="s">
        <v>271</v>
      </c>
      <c r="CYE586" s="250"/>
      <c r="CYF586" s="250"/>
      <c r="CYG586" s="250"/>
      <c r="CYH586" s="250"/>
      <c r="CYI586" s="250"/>
      <c r="CYJ586" s="250"/>
      <c r="CYK586" s="250"/>
      <c r="CYL586" s="250" t="s">
        <v>271</v>
      </c>
      <c r="CYM586" s="250"/>
      <c r="CYN586" s="250"/>
      <c r="CYO586" s="250"/>
      <c r="CYP586" s="250"/>
      <c r="CYQ586" s="250"/>
      <c r="CYR586" s="250"/>
      <c r="CYS586" s="250"/>
      <c r="CYT586" s="250" t="s">
        <v>271</v>
      </c>
      <c r="CYU586" s="250"/>
      <c r="CYV586" s="250"/>
      <c r="CYW586" s="250"/>
      <c r="CYX586" s="250"/>
      <c r="CYY586" s="250"/>
      <c r="CYZ586" s="250"/>
      <c r="CZA586" s="250"/>
      <c r="CZB586" s="250" t="s">
        <v>271</v>
      </c>
      <c r="CZC586" s="250"/>
      <c r="CZD586" s="250"/>
      <c r="CZE586" s="250"/>
      <c r="CZF586" s="250"/>
      <c r="CZG586" s="250"/>
      <c r="CZH586" s="250"/>
      <c r="CZI586" s="250"/>
      <c r="CZJ586" s="250" t="s">
        <v>271</v>
      </c>
      <c r="CZK586" s="250"/>
      <c r="CZL586" s="250"/>
      <c r="CZM586" s="250"/>
      <c r="CZN586" s="250"/>
      <c r="CZO586" s="250"/>
      <c r="CZP586" s="250"/>
      <c r="CZQ586" s="250"/>
      <c r="CZR586" s="250" t="s">
        <v>271</v>
      </c>
      <c r="CZS586" s="250"/>
      <c r="CZT586" s="250"/>
      <c r="CZU586" s="250"/>
      <c r="CZV586" s="250"/>
      <c r="CZW586" s="250"/>
      <c r="CZX586" s="250"/>
      <c r="CZY586" s="250"/>
      <c r="CZZ586" s="250" t="s">
        <v>271</v>
      </c>
      <c r="DAA586" s="250"/>
      <c r="DAB586" s="250"/>
      <c r="DAC586" s="250"/>
      <c r="DAD586" s="250"/>
      <c r="DAE586" s="250"/>
      <c r="DAF586" s="250"/>
      <c r="DAG586" s="250"/>
      <c r="DAH586" s="250" t="s">
        <v>271</v>
      </c>
      <c r="DAI586" s="250"/>
      <c r="DAJ586" s="250"/>
      <c r="DAK586" s="250"/>
      <c r="DAL586" s="250"/>
      <c r="DAM586" s="250"/>
      <c r="DAN586" s="250"/>
      <c r="DAO586" s="250"/>
      <c r="DAP586" s="250" t="s">
        <v>271</v>
      </c>
      <c r="DAQ586" s="250"/>
      <c r="DAR586" s="250"/>
      <c r="DAS586" s="250"/>
      <c r="DAT586" s="250"/>
      <c r="DAU586" s="250"/>
      <c r="DAV586" s="250"/>
      <c r="DAW586" s="250"/>
      <c r="DAX586" s="250" t="s">
        <v>271</v>
      </c>
      <c r="DAY586" s="250"/>
      <c r="DAZ586" s="250"/>
      <c r="DBA586" s="250"/>
      <c r="DBB586" s="250"/>
      <c r="DBC586" s="250"/>
      <c r="DBD586" s="250"/>
      <c r="DBE586" s="250"/>
      <c r="DBF586" s="250" t="s">
        <v>271</v>
      </c>
      <c r="DBG586" s="250"/>
      <c r="DBH586" s="250"/>
      <c r="DBI586" s="250"/>
      <c r="DBJ586" s="250"/>
      <c r="DBK586" s="250"/>
      <c r="DBL586" s="250"/>
      <c r="DBM586" s="250"/>
      <c r="DBN586" s="250" t="s">
        <v>271</v>
      </c>
      <c r="DBO586" s="250"/>
      <c r="DBP586" s="250"/>
      <c r="DBQ586" s="250"/>
      <c r="DBR586" s="250"/>
      <c r="DBS586" s="250"/>
      <c r="DBT586" s="250"/>
      <c r="DBU586" s="250"/>
      <c r="DBV586" s="250" t="s">
        <v>271</v>
      </c>
      <c r="DBW586" s="250"/>
      <c r="DBX586" s="250"/>
      <c r="DBY586" s="250"/>
      <c r="DBZ586" s="250"/>
      <c r="DCA586" s="250"/>
      <c r="DCB586" s="250"/>
      <c r="DCC586" s="250"/>
      <c r="DCD586" s="250" t="s">
        <v>271</v>
      </c>
      <c r="DCE586" s="250"/>
      <c r="DCF586" s="250"/>
      <c r="DCG586" s="250"/>
      <c r="DCH586" s="250"/>
      <c r="DCI586" s="250"/>
      <c r="DCJ586" s="250"/>
      <c r="DCK586" s="250"/>
      <c r="DCL586" s="250" t="s">
        <v>271</v>
      </c>
      <c r="DCM586" s="250"/>
      <c r="DCN586" s="250"/>
      <c r="DCO586" s="250"/>
      <c r="DCP586" s="250"/>
      <c r="DCQ586" s="250"/>
      <c r="DCR586" s="250"/>
      <c r="DCS586" s="250"/>
      <c r="DCT586" s="250" t="s">
        <v>271</v>
      </c>
      <c r="DCU586" s="250"/>
      <c r="DCV586" s="250"/>
      <c r="DCW586" s="250"/>
      <c r="DCX586" s="250"/>
      <c r="DCY586" s="250"/>
      <c r="DCZ586" s="250"/>
      <c r="DDA586" s="250"/>
      <c r="DDB586" s="250" t="s">
        <v>271</v>
      </c>
      <c r="DDC586" s="250"/>
      <c r="DDD586" s="250"/>
      <c r="DDE586" s="250"/>
      <c r="DDF586" s="250"/>
      <c r="DDG586" s="250"/>
      <c r="DDH586" s="250"/>
      <c r="DDI586" s="250"/>
      <c r="DDJ586" s="250" t="s">
        <v>271</v>
      </c>
      <c r="DDK586" s="250"/>
      <c r="DDL586" s="250"/>
      <c r="DDM586" s="250"/>
      <c r="DDN586" s="250"/>
      <c r="DDO586" s="250"/>
      <c r="DDP586" s="250"/>
      <c r="DDQ586" s="250"/>
      <c r="DDR586" s="250" t="s">
        <v>271</v>
      </c>
      <c r="DDS586" s="250"/>
      <c r="DDT586" s="250"/>
      <c r="DDU586" s="250"/>
      <c r="DDV586" s="250"/>
      <c r="DDW586" s="250"/>
      <c r="DDX586" s="250"/>
      <c r="DDY586" s="250"/>
      <c r="DDZ586" s="250" t="s">
        <v>271</v>
      </c>
      <c r="DEA586" s="250"/>
      <c r="DEB586" s="250"/>
      <c r="DEC586" s="250"/>
      <c r="DED586" s="250"/>
      <c r="DEE586" s="250"/>
      <c r="DEF586" s="250"/>
      <c r="DEG586" s="250"/>
      <c r="DEH586" s="250" t="s">
        <v>271</v>
      </c>
      <c r="DEI586" s="250"/>
      <c r="DEJ586" s="250"/>
      <c r="DEK586" s="250"/>
      <c r="DEL586" s="250"/>
      <c r="DEM586" s="250"/>
      <c r="DEN586" s="250"/>
      <c r="DEO586" s="250"/>
      <c r="DEP586" s="250" t="s">
        <v>271</v>
      </c>
      <c r="DEQ586" s="250"/>
      <c r="DER586" s="250"/>
      <c r="DES586" s="250"/>
      <c r="DET586" s="250"/>
      <c r="DEU586" s="250"/>
      <c r="DEV586" s="250"/>
      <c r="DEW586" s="250"/>
      <c r="DEX586" s="250" t="s">
        <v>271</v>
      </c>
      <c r="DEY586" s="250"/>
      <c r="DEZ586" s="250"/>
      <c r="DFA586" s="250"/>
      <c r="DFB586" s="250"/>
      <c r="DFC586" s="250"/>
      <c r="DFD586" s="250"/>
      <c r="DFE586" s="250"/>
      <c r="DFF586" s="250" t="s">
        <v>271</v>
      </c>
      <c r="DFG586" s="250"/>
      <c r="DFH586" s="250"/>
      <c r="DFI586" s="250"/>
      <c r="DFJ586" s="250"/>
      <c r="DFK586" s="250"/>
      <c r="DFL586" s="250"/>
      <c r="DFM586" s="250"/>
      <c r="DFN586" s="250" t="s">
        <v>271</v>
      </c>
      <c r="DFO586" s="250"/>
      <c r="DFP586" s="250"/>
      <c r="DFQ586" s="250"/>
      <c r="DFR586" s="250"/>
      <c r="DFS586" s="250"/>
      <c r="DFT586" s="250"/>
      <c r="DFU586" s="250"/>
      <c r="DFV586" s="250" t="s">
        <v>271</v>
      </c>
      <c r="DFW586" s="250"/>
      <c r="DFX586" s="250"/>
      <c r="DFY586" s="250"/>
      <c r="DFZ586" s="250"/>
      <c r="DGA586" s="250"/>
      <c r="DGB586" s="250"/>
      <c r="DGC586" s="250"/>
      <c r="DGD586" s="250" t="s">
        <v>271</v>
      </c>
      <c r="DGE586" s="250"/>
      <c r="DGF586" s="250"/>
      <c r="DGG586" s="250"/>
      <c r="DGH586" s="250"/>
      <c r="DGI586" s="250"/>
      <c r="DGJ586" s="250"/>
      <c r="DGK586" s="250"/>
      <c r="DGL586" s="250" t="s">
        <v>271</v>
      </c>
      <c r="DGM586" s="250"/>
      <c r="DGN586" s="250"/>
      <c r="DGO586" s="250"/>
      <c r="DGP586" s="250"/>
      <c r="DGQ586" s="250"/>
      <c r="DGR586" s="250"/>
      <c r="DGS586" s="250"/>
      <c r="DGT586" s="250" t="s">
        <v>271</v>
      </c>
      <c r="DGU586" s="250"/>
      <c r="DGV586" s="250"/>
      <c r="DGW586" s="250"/>
      <c r="DGX586" s="250"/>
      <c r="DGY586" s="250"/>
      <c r="DGZ586" s="250"/>
      <c r="DHA586" s="250"/>
      <c r="DHB586" s="250" t="s">
        <v>271</v>
      </c>
      <c r="DHC586" s="250"/>
      <c r="DHD586" s="250"/>
      <c r="DHE586" s="250"/>
      <c r="DHF586" s="250"/>
      <c r="DHG586" s="250"/>
      <c r="DHH586" s="250"/>
      <c r="DHI586" s="250"/>
      <c r="DHJ586" s="250" t="s">
        <v>271</v>
      </c>
      <c r="DHK586" s="250"/>
      <c r="DHL586" s="250"/>
      <c r="DHM586" s="250"/>
      <c r="DHN586" s="250"/>
      <c r="DHO586" s="250"/>
      <c r="DHP586" s="250"/>
      <c r="DHQ586" s="250"/>
      <c r="DHR586" s="250" t="s">
        <v>271</v>
      </c>
      <c r="DHS586" s="250"/>
      <c r="DHT586" s="250"/>
      <c r="DHU586" s="250"/>
      <c r="DHV586" s="250"/>
      <c r="DHW586" s="250"/>
      <c r="DHX586" s="250"/>
      <c r="DHY586" s="250"/>
      <c r="DHZ586" s="250" t="s">
        <v>271</v>
      </c>
      <c r="DIA586" s="250"/>
      <c r="DIB586" s="250"/>
      <c r="DIC586" s="250"/>
      <c r="DID586" s="250"/>
      <c r="DIE586" s="250"/>
      <c r="DIF586" s="250"/>
      <c r="DIG586" s="250"/>
      <c r="DIH586" s="250" t="s">
        <v>271</v>
      </c>
      <c r="DII586" s="250"/>
      <c r="DIJ586" s="250"/>
      <c r="DIK586" s="250"/>
      <c r="DIL586" s="250"/>
      <c r="DIM586" s="250"/>
      <c r="DIN586" s="250"/>
      <c r="DIO586" s="250"/>
      <c r="DIP586" s="250" t="s">
        <v>271</v>
      </c>
      <c r="DIQ586" s="250"/>
      <c r="DIR586" s="250"/>
      <c r="DIS586" s="250"/>
      <c r="DIT586" s="250"/>
      <c r="DIU586" s="250"/>
      <c r="DIV586" s="250"/>
      <c r="DIW586" s="250"/>
      <c r="DIX586" s="250" t="s">
        <v>271</v>
      </c>
      <c r="DIY586" s="250"/>
      <c r="DIZ586" s="250"/>
      <c r="DJA586" s="250"/>
      <c r="DJB586" s="250"/>
      <c r="DJC586" s="250"/>
      <c r="DJD586" s="250"/>
      <c r="DJE586" s="250"/>
      <c r="DJF586" s="250" t="s">
        <v>271</v>
      </c>
      <c r="DJG586" s="250"/>
      <c r="DJH586" s="250"/>
      <c r="DJI586" s="250"/>
      <c r="DJJ586" s="250"/>
      <c r="DJK586" s="250"/>
      <c r="DJL586" s="250"/>
      <c r="DJM586" s="250"/>
      <c r="DJN586" s="250" t="s">
        <v>271</v>
      </c>
      <c r="DJO586" s="250"/>
      <c r="DJP586" s="250"/>
      <c r="DJQ586" s="250"/>
      <c r="DJR586" s="250"/>
      <c r="DJS586" s="250"/>
      <c r="DJT586" s="250"/>
      <c r="DJU586" s="250"/>
      <c r="DJV586" s="250" t="s">
        <v>271</v>
      </c>
      <c r="DJW586" s="250"/>
      <c r="DJX586" s="250"/>
      <c r="DJY586" s="250"/>
      <c r="DJZ586" s="250"/>
      <c r="DKA586" s="250"/>
      <c r="DKB586" s="250"/>
      <c r="DKC586" s="250"/>
      <c r="DKD586" s="250" t="s">
        <v>271</v>
      </c>
      <c r="DKE586" s="250"/>
      <c r="DKF586" s="250"/>
      <c r="DKG586" s="250"/>
      <c r="DKH586" s="250"/>
      <c r="DKI586" s="250"/>
      <c r="DKJ586" s="250"/>
      <c r="DKK586" s="250"/>
      <c r="DKL586" s="250" t="s">
        <v>271</v>
      </c>
      <c r="DKM586" s="250"/>
      <c r="DKN586" s="250"/>
      <c r="DKO586" s="250"/>
      <c r="DKP586" s="250"/>
      <c r="DKQ586" s="250"/>
      <c r="DKR586" s="250"/>
      <c r="DKS586" s="250"/>
      <c r="DKT586" s="250" t="s">
        <v>271</v>
      </c>
      <c r="DKU586" s="250"/>
      <c r="DKV586" s="250"/>
      <c r="DKW586" s="250"/>
      <c r="DKX586" s="250"/>
      <c r="DKY586" s="250"/>
      <c r="DKZ586" s="250"/>
      <c r="DLA586" s="250"/>
      <c r="DLB586" s="250" t="s">
        <v>271</v>
      </c>
      <c r="DLC586" s="250"/>
      <c r="DLD586" s="250"/>
      <c r="DLE586" s="250"/>
      <c r="DLF586" s="250"/>
      <c r="DLG586" s="250"/>
      <c r="DLH586" s="250"/>
      <c r="DLI586" s="250"/>
      <c r="DLJ586" s="250" t="s">
        <v>271</v>
      </c>
      <c r="DLK586" s="250"/>
      <c r="DLL586" s="250"/>
      <c r="DLM586" s="250"/>
      <c r="DLN586" s="250"/>
      <c r="DLO586" s="250"/>
      <c r="DLP586" s="250"/>
      <c r="DLQ586" s="250"/>
      <c r="DLR586" s="250" t="s">
        <v>271</v>
      </c>
      <c r="DLS586" s="250"/>
      <c r="DLT586" s="250"/>
      <c r="DLU586" s="250"/>
      <c r="DLV586" s="250"/>
      <c r="DLW586" s="250"/>
      <c r="DLX586" s="250"/>
      <c r="DLY586" s="250"/>
      <c r="DLZ586" s="250" t="s">
        <v>271</v>
      </c>
      <c r="DMA586" s="250"/>
      <c r="DMB586" s="250"/>
      <c r="DMC586" s="250"/>
      <c r="DMD586" s="250"/>
      <c r="DME586" s="250"/>
      <c r="DMF586" s="250"/>
      <c r="DMG586" s="250"/>
      <c r="DMH586" s="250" t="s">
        <v>271</v>
      </c>
      <c r="DMI586" s="250"/>
      <c r="DMJ586" s="250"/>
      <c r="DMK586" s="250"/>
      <c r="DML586" s="250"/>
      <c r="DMM586" s="250"/>
      <c r="DMN586" s="250"/>
      <c r="DMO586" s="250"/>
      <c r="DMP586" s="250" t="s">
        <v>271</v>
      </c>
      <c r="DMQ586" s="250"/>
      <c r="DMR586" s="250"/>
      <c r="DMS586" s="250"/>
      <c r="DMT586" s="250"/>
      <c r="DMU586" s="250"/>
      <c r="DMV586" s="250"/>
      <c r="DMW586" s="250"/>
      <c r="DMX586" s="250" t="s">
        <v>271</v>
      </c>
      <c r="DMY586" s="250"/>
      <c r="DMZ586" s="250"/>
      <c r="DNA586" s="250"/>
      <c r="DNB586" s="250"/>
      <c r="DNC586" s="250"/>
      <c r="DND586" s="250"/>
      <c r="DNE586" s="250"/>
      <c r="DNF586" s="250" t="s">
        <v>271</v>
      </c>
      <c r="DNG586" s="250"/>
      <c r="DNH586" s="250"/>
      <c r="DNI586" s="250"/>
      <c r="DNJ586" s="250"/>
      <c r="DNK586" s="250"/>
      <c r="DNL586" s="250"/>
      <c r="DNM586" s="250"/>
      <c r="DNN586" s="250" t="s">
        <v>271</v>
      </c>
      <c r="DNO586" s="250"/>
      <c r="DNP586" s="250"/>
      <c r="DNQ586" s="250"/>
      <c r="DNR586" s="250"/>
      <c r="DNS586" s="250"/>
      <c r="DNT586" s="250"/>
      <c r="DNU586" s="250"/>
      <c r="DNV586" s="250" t="s">
        <v>271</v>
      </c>
      <c r="DNW586" s="250"/>
      <c r="DNX586" s="250"/>
      <c r="DNY586" s="250"/>
      <c r="DNZ586" s="250"/>
      <c r="DOA586" s="250"/>
      <c r="DOB586" s="250"/>
      <c r="DOC586" s="250"/>
      <c r="DOD586" s="250" t="s">
        <v>271</v>
      </c>
      <c r="DOE586" s="250"/>
      <c r="DOF586" s="250"/>
      <c r="DOG586" s="250"/>
      <c r="DOH586" s="250"/>
      <c r="DOI586" s="250"/>
      <c r="DOJ586" s="250"/>
      <c r="DOK586" s="250"/>
      <c r="DOL586" s="250" t="s">
        <v>271</v>
      </c>
      <c r="DOM586" s="250"/>
      <c r="DON586" s="250"/>
      <c r="DOO586" s="250"/>
      <c r="DOP586" s="250"/>
      <c r="DOQ586" s="250"/>
      <c r="DOR586" s="250"/>
      <c r="DOS586" s="250"/>
      <c r="DOT586" s="250" t="s">
        <v>271</v>
      </c>
      <c r="DOU586" s="250"/>
      <c r="DOV586" s="250"/>
      <c r="DOW586" s="250"/>
      <c r="DOX586" s="250"/>
      <c r="DOY586" s="250"/>
      <c r="DOZ586" s="250"/>
      <c r="DPA586" s="250"/>
      <c r="DPB586" s="250" t="s">
        <v>271</v>
      </c>
      <c r="DPC586" s="250"/>
      <c r="DPD586" s="250"/>
      <c r="DPE586" s="250"/>
      <c r="DPF586" s="250"/>
      <c r="DPG586" s="250"/>
      <c r="DPH586" s="250"/>
      <c r="DPI586" s="250"/>
      <c r="DPJ586" s="250" t="s">
        <v>271</v>
      </c>
      <c r="DPK586" s="250"/>
      <c r="DPL586" s="250"/>
      <c r="DPM586" s="250"/>
      <c r="DPN586" s="250"/>
      <c r="DPO586" s="250"/>
      <c r="DPP586" s="250"/>
      <c r="DPQ586" s="250"/>
      <c r="DPR586" s="250" t="s">
        <v>271</v>
      </c>
      <c r="DPS586" s="250"/>
      <c r="DPT586" s="250"/>
      <c r="DPU586" s="250"/>
      <c r="DPV586" s="250"/>
      <c r="DPW586" s="250"/>
      <c r="DPX586" s="250"/>
      <c r="DPY586" s="250"/>
      <c r="DPZ586" s="250" t="s">
        <v>271</v>
      </c>
      <c r="DQA586" s="250"/>
      <c r="DQB586" s="250"/>
      <c r="DQC586" s="250"/>
      <c r="DQD586" s="250"/>
      <c r="DQE586" s="250"/>
      <c r="DQF586" s="250"/>
      <c r="DQG586" s="250"/>
      <c r="DQH586" s="250" t="s">
        <v>271</v>
      </c>
      <c r="DQI586" s="250"/>
      <c r="DQJ586" s="250"/>
      <c r="DQK586" s="250"/>
      <c r="DQL586" s="250"/>
      <c r="DQM586" s="250"/>
      <c r="DQN586" s="250"/>
      <c r="DQO586" s="250"/>
      <c r="DQP586" s="250" t="s">
        <v>271</v>
      </c>
      <c r="DQQ586" s="250"/>
      <c r="DQR586" s="250"/>
      <c r="DQS586" s="250"/>
      <c r="DQT586" s="250"/>
      <c r="DQU586" s="250"/>
      <c r="DQV586" s="250"/>
      <c r="DQW586" s="250"/>
      <c r="DQX586" s="250" t="s">
        <v>271</v>
      </c>
      <c r="DQY586" s="250"/>
      <c r="DQZ586" s="250"/>
      <c r="DRA586" s="250"/>
      <c r="DRB586" s="250"/>
      <c r="DRC586" s="250"/>
      <c r="DRD586" s="250"/>
      <c r="DRE586" s="250"/>
      <c r="DRF586" s="250" t="s">
        <v>271</v>
      </c>
      <c r="DRG586" s="250"/>
      <c r="DRH586" s="250"/>
      <c r="DRI586" s="250"/>
      <c r="DRJ586" s="250"/>
      <c r="DRK586" s="250"/>
      <c r="DRL586" s="250"/>
      <c r="DRM586" s="250"/>
      <c r="DRN586" s="250" t="s">
        <v>271</v>
      </c>
      <c r="DRO586" s="250"/>
      <c r="DRP586" s="250"/>
      <c r="DRQ586" s="250"/>
      <c r="DRR586" s="250"/>
      <c r="DRS586" s="250"/>
      <c r="DRT586" s="250"/>
      <c r="DRU586" s="250"/>
      <c r="DRV586" s="250" t="s">
        <v>271</v>
      </c>
      <c r="DRW586" s="250"/>
      <c r="DRX586" s="250"/>
      <c r="DRY586" s="250"/>
      <c r="DRZ586" s="250"/>
      <c r="DSA586" s="250"/>
      <c r="DSB586" s="250"/>
      <c r="DSC586" s="250"/>
      <c r="DSD586" s="250" t="s">
        <v>271</v>
      </c>
      <c r="DSE586" s="250"/>
      <c r="DSF586" s="250"/>
      <c r="DSG586" s="250"/>
      <c r="DSH586" s="250"/>
      <c r="DSI586" s="250"/>
      <c r="DSJ586" s="250"/>
      <c r="DSK586" s="250"/>
      <c r="DSL586" s="250" t="s">
        <v>271</v>
      </c>
      <c r="DSM586" s="250"/>
      <c r="DSN586" s="250"/>
      <c r="DSO586" s="250"/>
      <c r="DSP586" s="250"/>
      <c r="DSQ586" s="250"/>
      <c r="DSR586" s="250"/>
      <c r="DSS586" s="250"/>
      <c r="DST586" s="250" t="s">
        <v>271</v>
      </c>
      <c r="DSU586" s="250"/>
      <c r="DSV586" s="250"/>
      <c r="DSW586" s="250"/>
      <c r="DSX586" s="250"/>
      <c r="DSY586" s="250"/>
      <c r="DSZ586" s="250"/>
      <c r="DTA586" s="250"/>
      <c r="DTB586" s="250" t="s">
        <v>271</v>
      </c>
      <c r="DTC586" s="250"/>
      <c r="DTD586" s="250"/>
      <c r="DTE586" s="250"/>
      <c r="DTF586" s="250"/>
      <c r="DTG586" s="250"/>
      <c r="DTH586" s="250"/>
      <c r="DTI586" s="250"/>
      <c r="DTJ586" s="250" t="s">
        <v>271</v>
      </c>
      <c r="DTK586" s="250"/>
      <c r="DTL586" s="250"/>
      <c r="DTM586" s="250"/>
      <c r="DTN586" s="250"/>
      <c r="DTO586" s="250"/>
      <c r="DTP586" s="250"/>
      <c r="DTQ586" s="250"/>
      <c r="DTR586" s="250" t="s">
        <v>271</v>
      </c>
      <c r="DTS586" s="250"/>
      <c r="DTT586" s="250"/>
      <c r="DTU586" s="250"/>
      <c r="DTV586" s="250"/>
      <c r="DTW586" s="250"/>
      <c r="DTX586" s="250"/>
      <c r="DTY586" s="250"/>
      <c r="DTZ586" s="250" t="s">
        <v>271</v>
      </c>
      <c r="DUA586" s="250"/>
      <c r="DUB586" s="250"/>
      <c r="DUC586" s="250"/>
      <c r="DUD586" s="250"/>
      <c r="DUE586" s="250"/>
      <c r="DUF586" s="250"/>
      <c r="DUG586" s="250"/>
      <c r="DUH586" s="250" t="s">
        <v>271</v>
      </c>
      <c r="DUI586" s="250"/>
      <c r="DUJ586" s="250"/>
      <c r="DUK586" s="250"/>
      <c r="DUL586" s="250"/>
      <c r="DUM586" s="250"/>
      <c r="DUN586" s="250"/>
      <c r="DUO586" s="250"/>
      <c r="DUP586" s="250" t="s">
        <v>271</v>
      </c>
      <c r="DUQ586" s="250"/>
      <c r="DUR586" s="250"/>
      <c r="DUS586" s="250"/>
      <c r="DUT586" s="250"/>
      <c r="DUU586" s="250"/>
      <c r="DUV586" s="250"/>
      <c r="DUW586" s="250"/>
      <c r="DUX586" s="250" t="s">
        <v>271</v>
      </c>
      <c r="DUY586" s="250"/>
      <c r="DUZ586" s="250"/>
      <c r="DVA586" s="250"/>
      <c r="DVB586" s="250"/>
      <c r="DVC586" s="250"/>
      <c r="DVD586" s="250"/>
      <c r="DVE586" s="250"/>
      <c r="DVF586" s="250" t="s">
        <v>271</v>
      </c>
      <c r="DVG586" s="250"/>
      <c r="DVH586" s="250"/>
      <c r="DVI586" s="250"/>
      <c r="DVJ586" s="250"/>
      <c r="DVK586" s="250"/>
      <c r="DVL586" s="250"/>
      <c r="DVM586" s="250"/>
      <c r="DVN586" s="250" t="s">
        <v>271</v>
      </c>
      <c r="DVO586" s="250"/>
      <c r="DVP586" s="250"/>
      <c r="DVQ586" s="250"/>
      <c r="DVR586" s="250"/>
      <c r="DVS586" s="250"/>
      <c r="DVT586" s="250"/>
      <c r="DVU586" s="250"/>
      <c r="DVV586" s="250" t="s">
        <v>271</v>
      </c>
      <c r="DVW586" s="250"/>
      <c r="DVX586" s="250"/>
      <c r="DVY586" s="250"/>
      <c r="DVZ586" s="250"/>
      <c r="DWA586" s="250"/>
      <c r="DWB586" s="250"/>
      <c r="DWC586" s="250"/>
      <c r="DWD586" s="250" t="s">
        <v>271</v>
      </c>
      <c r="DWE586" s="250"/>
      <c r="DWF586" s="250"/>
      <c r="DWG586" s="250"/>
      <c r="DWH586" s="250"/>
      <c r="DWI586" s="250"/>
      <c r="DWJ586" s="250"/>
      <c r="DWK586" s="250"/>
      <c r="DWL586" s="250" t="s">
        <v>271</v>
      </c>
      <c r="DWM586" s="250"/>
      <c r="DWN586" s="250"/>
      <c r="DWO586" s="250"/>
      <c r="DWP586" s="250"/>
      <c r="DWQ586" s="250"/>
      <c r="DWR586" s="250"/>
      <c r="DWS586" s="250"/>
      <c r="DWT586" s="250" t="s">
        <v>271</v>
      </c>
      <c r="DWU586" s="250"/>
      <c r="DWV586" s="250"/>
      <c r="DWW586" s="250"/>
      <c r="DWX586" s="250"/>
      <c r="DWY586" s="250"/>
      <c r="DWZ586" s="250"/>
      <c r="DXA586" s="250"/>
      <c r="DXB586" s="250" t="s">
        <v>271</v>
      </c>
      <c r="DXC586" s="250"/>
      <c r="DXD586" s="250"/>
      <c r="DXE586" s="250"/>
      <c r="DXF586" s="250"/>
      <c r="DXG586" s="250"/>
      <c r="DXH586" s="250"/>
      <c r="DXI586" s="250"/>
      <c r="DXJ586" s="250" t="s">
        <v>271</v>
      </c>
      <c r="DXK586" s="250"/>
      <c r="DXL586" s="250"/>
      <c r="DXM586" s="250"/>
      <c r="DXN586" s="250"/>
      <c r="DXO586" s="250"/>
      <c r="DXP586" s="250"/>
      <c r="DXQ586" s="250"/>
      <c r="DXR586" s="250" t="s">
        <v>271</v>
      </c>
      <c r="DXS586" s="250"/>
      <c r="DXT586" s="250"/>
      <c r="DXU586" s="250"/>
      <c r="DXV586" s="250"/>
      <c r="DXW586" s="250"/>
      <c r="DXX586" s="250"/>
      <c r="DXY586" s="250"/>
      <c r="DXZ586" s="250" t="s">
        <v>271</v>
      </c>
      <c r="DYA586" s="250"/>
      <c r="DYB586" s="250"/>
      <c r="DYC586" s="250"/>
      <c r="DYD586" s="250"/>
      <c r="DYE586" s="250"/>
      <c r="DYF586" s="250"/>
      <c r="DYG586" s="250"/>
      <c r="DYH586" s="250" t="s">
        <v>271</v>
      </c>
      <c r="DYI586" s="250"/>
      <c r="DYJ586" s="250"/>
      <c r="DYK586" s="250"/>
      <c r="DYL586" s="250"/>
      <c r="DYM586" s="250"/>
      <c r="DYN586" s="250"/>
      <c r="DYO586" s="250"/>
      <c r="DYP586" s="250" t="s">
        <v>271</v>
      </c>
      <c r="DYQ586" s="250"/>
      <c r="DYR586" s="250"/>
      <c r="DYS586" s="250"/>
      <c r="DYT586" s="250"/>
      <c r="DYU586" s="250"/>
      <c r="DYV586" s="250"/>
      <c r="DYW586" s="250"/>
      <c r="DYX586" s="250" t="s">
        <v>271</v>
      </c>
      <c r="DYY586" s="250"/>
      <c r="DYZ586" s="250"/>
      <c r="DZA586" s="250"/>
      <c r="DZB586" s="250"/>
      <c r="DZC586" s="250"/>
      <c r="DZD586" s="250"/>
      <c r="DZE586" s="250"/>
      <c r="DZF586" s="250" t="s">
        <v>271</v>
      </c>
      <c r="DZG586" s="250"/>
      <c r="DZH586" s="250"/>
      <c r="DZI586" s="250"/>
      <c r="DZJ586" s="250"/>
      <c r="DZK586" s="250"/>
      <c r="DZL586" s="250"/>
      <c r="DZM586" s="250"/>
      <c r="DZN586" s="250" t="s">
        <v>271</v>
      </c>
      <c r="DZO586" s="250"/>
      <c r="DZP586" s="250"/>
      <c r="DZQ586" s="250"/>
      <c r="DZR586" s="250"/>
      <c r="DZS586" s="250"/>
      <c r="DZT586" s="250"/>
      <c r="DZU586" s="250"/>
      <c r="DZV586" s="250" t="s">
        <v>271</v>
      </c>
      <c r="DZW586" s="250"/>
      <c r="DZX586" s="250"/>
      <c r="DZY586" s="250"/>
      <c r="DZZ586" s="250"/>
      <c r="EAA586" s="250"/>
      <c r="EAB586" s="250"/>
      <c r="EAC586" s="250"/>
      <c r="EAD586" s="250" t="s">
        <v>271</v>
      </c>
      <c r="EAE586" s="250"/>
      <c r="EAF586" s="250"/>
      <c r="EAG586" s="250"/>
      <c r="EAH586" s="250"/>
      <c r="EAI586" s="250"/>
      <c r="EAJ586" s="250"/>
      <c r="EAK586" s="250"/>
      <c r="EAL586" s="250" t="s">
        <v>271</v>
      </c>
      <c r="EAM586" s="250"/>
      <c r="EAN586" s="250"/>
      <c r="EAO586" s="250"/>
      <c r="EAP586" s="250"/>
      <c r="EAQ586" s="250"/>
      <c r="EAR586" s="250"/>
      <c r="EAS586" s="250"/>
      <c r="EAT586" s="250" t="s">
        <v>271</v>
      </c>
      <c r="EAU586" s="250"/>
      <c r="EAV586" s="250"/>
      <c r="EAW586" s="250"/>
      <c r="EAX586" s="250"/>
      <c r="EAY586" s="250"/>
      <c r="EAZ586" s="250"/>
      <c r="EBA586" s="250"/>
      <c r="EBB586" s="250" t="s">
        <v>271</v>
      </c>
      <c r="EBC586" s="250"/>
      <c r="EBD586" s="250"/>
      <c r="EBE586" s="250"/>
      <c r="EBF586" s="250"/>
      <c r="EBG586" s="250"/>
      <c r="EBH586" s="250"/>
      <c r="EBI586" s="250"/>
      <c r="EBJ586" s="250" t="s">
        <v>271</v>
      </c>
      <c r="EBK586" s="250"/>
      <c r="EBL586" s="250"/>
      <c r="EBM586" s="250"/>
      <c r="EBN586" s="250"/>
      <c r="EBO586" s="250"/>
      <c r="EBP586" s="250"/>
      <c r="EBQ586" s="250"/>
      <c r="EBR586" s="250" t="s">
        <v>271</v>
      </c>
      <c r="EBS586" s="250"/>
      <c r="EBT586" s="250"/>
      <c r="EBU586" s="250"/>
      <c r="EBV586" s="250"/>
      <c r="EBW586" s="250"/>
      <c r="EBX586" s="250"/>
      <c r="EBY586" s="250"/>
      <c r="EBZ586" s="250" t="s">
        <v>271</v>
      </c>
      <c r="ECA586" s="250"/>
      <c r="ECB586" s="250"/>
      <c r="ECC586" s="250"/>
      <c r="ECD586" s="250"/>
      <c r="ECE586" s="250"/>
      <c r="ECF586" s="250"/>
      <c r="ECG586" s="250"/>
      <c r="ECH586" s="250" t="s">
        <v>271</v>
      </c>
      <c r="ECI586" s="250"/>
      <c r="ECJ586" s="250"/>
      <c r="ECK586" s="250"/>
      <c r="ECL586" s="250"/>
      <c r="ECM586" s="250"/>
      <c r="ECN586" s="250"/>
      <c r="ECO586" s="250"/>
      <c r="ECP586" s="250" t="s">
        <v>271</v>
      </c>
      <c r="ECQ586" s="250"/>
      <c r="ECR586" s="250"/>
      <c r="ECS586" s="250"/>
      <c r="ECT586" s="250"/>
      <c r="ECU586" s="250"/>
      <c r="ECV586" s="250"/>
      <c r="ECW586" s="250"/>
      <c r="ECX586" s="250" t="s">
        <v>271</v>
      </c>
      <c r="ECY586" s="250"/>
      <c r="ECZ586" s="250"/>
      <c r="EDA586" s="250"/>
      <c r="EDB586" s="250"/>
      <c r="EDC586" s="250"/>
      <c r="EDD586" s="250"/>
      <c r="EDE586" s="250"/>
      <c r="EDF586" s="250" t="s">
        <v>271</v>
      </c>
      <c r="EDG586" s="250"/>
      <c r="EDH586" s="250"/>
      <c r="EDI586" s="250"/>
      <c r="EDJ586" s="250"/>
      <c r="EDK586" s="250"/>
      <c r="EDL586" s="250"/>
      <c r="EDM586" s="250"/>
      <c r="EDN586" s="250" t="s">
        <v>271</v>
      </c>
      <c r="EDO586" s="250"/>
      <c r="EDP586" s="250"/>
      <c r="EDQ586" s="250"/>
      <c r="EDR586" s="250"/>
      <c r="EDS586" s="250"/>
      <c r="EDT586" s="250"/>
      <c r="EDU586" s="250"/>
      <c r="EDV586" s="250" t="s">
        <v>271</v>
      </c>
      <c r="EDW586" s="250"/>
      <c r="EDX586" s="250"/>
      <c r="EDY586" s="250"/>
      <c r="EDZ586" s="250"/>
      <c r="EEA586" s="250"/>
      <c r="EEB586" s="250"/>
      <c r="EEC586" s="250"/>
      <c r="EED586" s="250" t="s">
        <v>271</v>
      </c>
      <c r="EEE586" s="250"/>
      <c r="EEF586" s="250"/>
      <c r="EEG586" s="250"/>
      <c r="EEH586" s="250"/>
      <c r="EEI586" s="250"/>
      <c r="EEJ586" s="250"/>
      <c r="EEK586" s="250"/>
      <c r="EEL586" s="250" t="s">
        <v>271</v>
      </c>
      <c r="EEM586" s="250"/>
      <c r="EEN586" s="250"/>
      <c r="EEO586" s="250"/>
      <c r="EEP586" s="250"/>
      <c r="EEQ586" s="250"/>
      <c r="EER586" s="250"/>
      <c r="EES586" s="250"/>
      <c r="EET586" s="250" t="s">
        <v>271</v>
      </c>
      <c r="EEU586" s="250"/>
      <c r="EEV586" s="250"/>
      <c r="EEW586" s="250"/>
      <c r="EEX586" s="250"/>
      <c r="EEY586" s="250"/>
      <c r="EEZ586" s="250"/>
      <c r="EFA586" s="250"/>
      <c r="EFB586" s="250" t="s">
        <v>271</v>
      </c>
      <c r="EFC586" s="250"/>
      <c r="EFD586" s="250"/>
      <c r="EFE586" s="250"/>
      <c r="EFF586" s="250"/>
      <c r="EFG586" s="250"/>
      <c r="EFH586" s="250"/>
      <c r="EFI586" s="250"/>
      <c r="EFJ586" s="250" t="s">
        <v>271</v>
      </c>
      <c r="EFK586" s="250"/>
      <c r="EFL586" s="250"/>
      <c r="EFM586" s="250"/>
      <c r="EFN586" s="250"/>
      <c r="EFO586" s="250"/>
      <c r="EFP586" s="250"/>
      <c r="EFQ586" s="250"/>
      <c r="EFR586" s="250" t="s">
        <v>271</v>
      </c>
      <c r="EFS586" s="250"/>
      <c r="EFT586" s="250"/>
      <c r="EFU586" s="250"/>
      <c r="EFV586" s="250"/>
      <c r="EFW586" s="250"/>
      <c r="EFX586" s="250"/>
      <c r="EFY586" s="250"/>
      <c r="EFZ586" s="250" t="s">
        <v>271</v>
      </c>
      <c r="EGA586" s="250"/>
      <c r="EGB586" s="250"/>
      <c r="EGC586" s="250"/>
      <c r="EGD586" s="250"/>
      <c r="EGE586" s="250"/>
      <c r="EGF586" s="250"/>
      <c r="EGG586" s="250"/>
      <c r="EGH586" s="250" t="s">
        <v>271</v>
      </c>
      <c r="EGI586" s="250"/>
      <c r="EGJ586" s="250"/>
      <c r="EGK586" s="250"/>
      <c r="EGL586" s="250"/>
      <c r="EGM586" s="250"/>
      <c r="EGN586" s="250"/>
      <c r="EGO586" s="250"/>
      <c r="EGP586" s="250" t="s">
        <v>271</v>
      </c>
      <c r="EGQ586" s="250"/>
      <c r="EGR586" s="250"/>
      <c r="EGS586" s="250"/>
      <c r="EGT586" s="250"/>
      <c r="EGU586" s="250"/>
      <c r="EGV586" s="250"/>
      <c r="EGW586" s="250"/>
      <c r="EGX586" s="250" t="s">
        <v>271</v>
      </c>
      <c r="EGY586" s="250"/>
      <c r="EGZ586" s="250"/>
      <c r="EHA586" s="250"/>
      <c r="EHB586" s="250"/>
      <c r="EHC586" s="250"/>
      <c r="EHD586" s="250"/>
      <c r="EHE586" s="250"/>
      <c r="EHF586" s="250" t="s">
        <v>271</v>
      </c>
      <c r="EHG586" s="250"/>
      <c r="EHH586" s="250"/>
      <c r="EHI586" s="250"/>
      <c r="EHJ586" s="250"/>
      <c r="EHK586" s="250"/>
      <c r="EHL586" s="250"/>
      <c r="EHM586" s="250"/>
      <c r="EHN586" s="250" t="s">
        <v>271</v>
      </c>
      <c r="EHO586" s="250"/>
      <c r="EHP586" s="250"/>
      <c r="EHQ586" s="250"/>
      <c r="EHR586" s="250"/>
      <c r="EHS586" s="250"/>
      <c r="EHT586" s="250"/>
      <c r="EHU586" s="250"/>
      <c r="EHV586" s="250" t="s">
        <v>271</v>
      </c>
      <c r="EHW586" s="250"/>
      <c r="EHX586" s="250"/>
      <c r="EHY586" s="250"/>
      <c r="EHZ586" s="250"/>
      <c r="EIA586" s="250"/>
      <c r="EIB586" s="250"/>
      <c r="EIC586" s="250"/>
      <c r="EID586" s="250" t="s">
        <v>271</v>
      </c>
      <c r="EIE586" s="250"/>
      <c r="EIF586" s="250"/>
      <c r="EIG586" s="250"/>
      <c r="EIH586" s="250"/>
      <c r="EII586" s="250"/>
      <c r="EIJ586" s="250"/>
      <c r="EIK586" s="250"/>
      <c r="EIL586" s="250" t="s">
        <v>271</v>
      </c>
      <c r="EIM586" s="250"/>
      <c r="EIN586" s="250"/>
      <c r="EIO586" s="250"/>
      <c r="EIP586" s="250"/>
      <c r="EIQ586" s="250"/>
      <c r="EIR586" s="250"/>
      <c r="EIS586" s="250"/>
      <c r="EIT586" s="250" t="s">
        <v>271</v>
      </c>
      <c r="EIU586" s="250"/>
      <c r="EIV586" s="250"/>
      <c r="EIW586" s="250"/>
      <c r="EIX586" s="250"/>
      <c r="EIY586" s="250"/>
      <c r="EIZ586" s="250"/>
      <c r="EJA586" s="250"/>
      <c r="EJB586" s="250" t="s">
        <v>271</v>
      </c>
      <c r="EJC586" s="250"/>
      <c r="EJD586" s="250"/>
      <c r="EJE586" s="250"/>
      <c r="EJF586" s="250"/>
      <c r="EJG586" s="250"/>
      <c r="EJH586" s="250"/>
      <c r="EJI586" s="250"/>
      <c r="EJJ586" s="250" t="s">
        <v>271</v>
      </c>
      <c r="EJK586" s="250"/>
      <c r="EJL586" s="250"/>
      <c r="EJM586" s="250"/>
      <c r="EJN586" s="250"/>
      <c r="EJO586" s="250"/>
      <c r="EJP586" s="250"/>
      <c r="EJQ586" s="250"/>
      <c r="EJR586" s="250" t="s">
        <v>271</v>
      </c>
      <c r="EJS586" s="250"/>
      <c r="EJT586" s="250"/>
      <c r="EJU586" s="250"/>
      <c r="EJV586" s="250"/>
      <c r="EJW586" s="250"/>
      <c r="EJX586" s="250"/>
      <c r="EJY586" s="250"/>
      <c r="EJZ586" s="250" t="s">
        <v>271</v>
      </c>
      <c r="EKA586" s="250"/>
      <c r="EKB586" s="250"/>
      <c r="EKC586" s="250"/>
      <c r="EKD586" s="250"/>
      <c r="EKE586" s="250"/>
      <c r="EKF586" s="250"/>
      <c r="EKG586" s="250"/>
      <c r="EKH586" s="250" t="s">
        <v>271</v>
      </c>
      <c r="EKI586" s="250"/>
      <c r="EKJ586" s="250"/>
      <c r="EKK586" s="250"/>
      <c r="EKL586" s="250"/>
      <c r="EKM586" s="250"/>
      <c r="EKN586" s="250"/>
      <c r="EKO586" s="250"/>
      <c r="EKP586" s="250" t="s">
        <v>271</v>
      </c>
      <c r="EKQ586" s="250"/>
      <c r="EKR586" s="250"/>
      <c r="EKS586" s="250"/>
      <c r="EKT586" s="250"/>
      <c r="EKU586" s="250"/>
      <c r="EKV586" s="250"/>
      <c r="EKW586" s="250"/>
      <c r="EKX586" s="250" t="s">
        <v>271</v>
      </c>
      <c r="EKY586" s="250"/>
      <c r="EKZ586" s="250"/>
      <c r="ELA586" s="250"/>
      <c r="ELB586" s="250"/>
      <c r="ELC586" s="250"/>
      <c r="ELD586" s="250"/>
      <c r="ELE586" s="250"/>
      <c r="ELF586" s="250" t="s">
        <v>271</v>
      </c>
      <c r="ELG586" s="250"/>
      <c r="ELH586" s="250"/>
      <c r="ELI586" s="250"/>
      <c r="ELJ586" s="250"/>
      <c r="ELK586" s="250"/>
      <c r="ELL586" s="250"/>
      <c r="ELM586" s="250"/>
      <c r="ELN586" s="250" t="s">
        <v>271</v>
      </c>
      <c r="ELO586" s="250"/>
      <c r="ELP586" s="250"/>
      <c r="ELQ586" s="250"/>
      <c r="ELR586" s="250"/>
      <c r="ELS586" s="250"/>
      <c r="ELT586" s="250"/>
      <c r="ELU586" s="250"/>
      <c r="ELV586" s="250" t="s">
        <v>271</v>
      </c>
      <c r="ELW586" s="250"/>
      <c r="ELX586" s="250"/>
      <c r="ELY586" s="250"/>
      <c r="ELZ586" s="250"/>
      <c r="EMA586" s="250"/>
      <c r="EMB586" s="250"/>
      <c r="EMC586" s="250"/>
      <c r="EMD586" s="250" t="s">
        <v>271</v>
      </c>
      <c r="EME586" s="250"/>
      <c r="EMF586" s="250"/>
      <c r="EMG586" s="250"/>
      <c r="EMH586" s="250"/>
      <c r="EMI586" s="250"/>
      <c r="EMJ586" s="250"/>
      <c r="EMK586" s="250"/>
      <c r="EML586" s="250" t="s">
        <v>271</v>
      </c>
      <c r="EMM586" s="250"/>
      <c r="EMN586" s="250"/>
      <c r="EMO586" s="250"/>
      <c r="EMP586" s="250"/>
      <c r="EMQ586" s="250"/>
      <c r="EMR586" s="250"/>
      <c r="EMS586" s="250"/>
      <c r="EMT586" s="250" t="s">
        <v>271</v>
      </c>
      <c r="EMU586" s="250"/>
      <c r="EMV586" s="250"/>
      <c r="EMW586" s="250"/>
      <c r="EMX586" s="250"/>
      <c r="EMY586" s="250"/>
      <c r="EMZ586" s="250"/>
      <c r="ENA586" s="250"/>
      <c r="ENB586" s="250" t="s">
        <v>271</v>
      </c>
      <c r="ENC586" s="250"/>
      <c r="END586" s="250"/>
      <c r="ENE586" s="250"/>
      <c r="ENF586" s="250"/>
      <c r="ENG586" s="250"/>
      <c r="ENH586" s="250"/>
      <c r="ENI586" s="250"/>
      <c r="ENJ586" s="250" t="s">
        <v>271</v>
      </c>
      <c r="ENK586" s="250"/>
      <c r="ENL586" s="250"/>
      <c r="ENM586" s="250"/>
      <c r="ENN586" s="250"/>
      <c r="ENO586" s="250"/>
      <c r="ENP586" s="250"/>
      <c r="ENQ586" s="250"/>
      <c r="ENR586" s="250" t="s">
        <v>271</v>
      </c>
      <c r="ENS586" s="250"/>
      <c r="ENT586" s="250"/>
      <c r="ENU586" s="250"/>
      <c r="ENV586" s="250"/>
      <c r="ENW586" s="250"/>
      <c r="ENX586" s="250"/>
      <c r="ENY586" s="250"/>
      <c r="ENZ586" s="250" t="s">
        <v>271</v>
      </c>
      <c r="EOA586" s="250"/>
      <c r="EOB586" s="250"/>
      <c r="EOC586" s="250"/>
      <c r="EOD586" s="250"/>
      <c r="EOE586" s="250"/>
      <c r="EOF586" s="250"/>
      <c r="EOG586" s="250"/>
      <c r="EOH586" s="250" t="s">
        <v>271</v>
      </c>
      <c r="EOI586" s="250"/>
      <c r="EOJ586" s="250"/>
      <c r="EOK586" s="250"/>
      <c r="EOL586" s="250"/>
      <c r="EOM586" s="250"/>
      <c r="EON586" s="250"/>
      <c r="EOO586" s="250"/>
      <c r="EOP586" s="250" t="s">
        <v>271</v>
      </c>
      <c r="EOQ586" s="250"/>
      <c r="EOR586" s="250"/>
      <c r="EOS586" s="250"/>
      <c r="EOT586" s="250"/>
      <c r="EOU586" s="250"/>
      <c r="EOV586" s="250"/>
      <c r="EOW586" s="250"/>
      <c r="EOX586" s="250" t="s">
        <v>271</v>
      </c>
      <c r="EOY586" s="250"/>
      <c r="EOZ586" s="250"/>
      <c r="EPA586" s="250"/>
      <c r="EPB586" s="250"/>
      <c r="EPC586" s="250"/>
      <c r="EPD586" s="250"/>
      <c r="EPE586" s="250"/>
      <c r="EPF586" s="250" t="s">
        <v>271</v>
      </c>
      <c r="EPG586" s="250"/>
      <c r="EPH586" s="250"/>
      <c r="EPI586" s="250"/>
      <c r="EPJ586" s="250"/>
      <c r="EPK586" s="250"/>
      <c r="EPL586" s="250"/>
      <c r="EPM586" s="250"/>
      <c r="EPN586" s="250" t="s">
        <v>271</v>
      </c>
      <c r="EPO586" s="250"/>
      <c r="EPP586" s="250"/>
      <c r="EPQ586" s="250"/>
      <c r="EPR586" s="250"/>
      <c r="EPS586" s="250"/>
      <c r="EPT586" s="250"/>
      <c r="EPU586" s="250"/>
      <c r="EPV586" s="250" t="s">
        <v>271</v>
      </c>
      <c r="EPW586" s="250"/>
      <c r="EPX586" s="250"/>
      <c r="EPY586" s="250"/>
      <c r="EPZ586" s="250"/>
      <c r="EQA586" s="250"/>
      <c r="EQB586" s="250"/>
      <c r="EQC586" s="250"/>
      <c r="EQD586" s="250" t="s">
        <v>271</v>
      </c>
      <c r="EQE586" s="250"/>
      <c r="EQF586" s="250"/>
      <c r="EQG586" s="250"/>
      <c r="EQH586" s="250"/>
      <c r="EQI586" s="250"/>
      <c r="EQJ586" s="250"/>
      <c r="EQK586" s="250"/>
      <c r="EQL586" s="250" t="s">
        <v>271</v>
      </c>
      <c r="EQM586" s="250"/>
      <c r="EQN586" s="250"/>
      <c r="EQO586" s="250"/>
      <c r="EQP586" s="250"/>
      <c r="EQQ586" s="250"/>
      <c r="EQR586" s="250"/>
      <c r="EQS586" s="250"/>
      <c r="EQT586" s="250" t="s">
        <v>271</v>
      </c>
      <c r="EQU586" s="250"/>
      <c r="EQV586" s="250"/>
      <c r="EQW586" s="250"/>
      <c r="EQX586" s="250"/>
      <c r="EQY586" s="250"/>
      <c r="EQZ586" s="250"/>
      <c r="ERA586" s="250"/>
      <c r="ERB586" s="250" t="s">
        <v>271</v>
      </c>
      <c r="ERC586" s="250"/>
      <c r="ERD586" s="250"/>
      <c r="ERE586" s="250"/>
      <c r="ERF586" s="250"/>
      <c r="ERG586" s="250"/>
      <c r="ERH586" s="250"/>
      <c r="ERI586" s="250"/>
      <c r="ERJ586" s="250" t="s">
        <v>271</v>
      </c>
      <c r="ERK586" s="250"/>
      <c r="ERL586" s="250"/>
      <c r="ERM586" s="250"/>
      <c r="ERN586" s="250"/>
      <c r="ERO586" s="250"/>
      <c r="ERP586" s="250"/>
      <c r="ERQ586" s="250"/>
      <c r="ERR586" s="250" t="s">
        <v>271</v>
      </c>
      <c r="ERS586" s="250"/>
      <c r="ERT586" s="250"/>
      <c r="ERU586" s="250"/>
      <c r="ERV586" s="250"/>
      <c r="ERW586" s="250"/>
      <c r="ERX586" s="250"/>
      <c r="ERY586" s="250"/>
      <c r="ERZ586" s="250" t="s">
        <v>271</v>
      </c>
      <c r="ESA586" s="250"/>
      <c r="ESB586" s="250"/>
      <c r="ESC586" s="250"/>
      <c r="ESD586" s="250"/>
      <c r="ESE586" s="250"/>
      <c r="ESF586" s="250"/>
      <c r="ESG586" s="250"/>
      <c r="ESH586" s="250" t="s">
        <v>271</v>
      </c>
      <c r="ESI586" s="250"/>
      <c r="ESJ586" s="250"/>
      <c r="ESK586" s="250"/>
      <c r="ESL586" s="250"/>
      <c r="ESM586" s="250"/>
      <c r="ESN586" s="250"/>
      <c r="ESO586" s="250"/>
      <c r="ESP586" s="250" t="s">
        <v>271</v>
      </c>
      <c r="ESQ586" s="250"/>
      <c r="ESR586" s="250"/>
      <c r="ESS586" s="250"/>
      <c r="EST586" s="250"/>
      <c r="ESU586" s="250"/>
      <c r="ESV586" s="250"/>
      <c r="ESW586" s="250"/>
      <c r="ESX586" s="250" t="s">
        <v>271</v>
      </c>
      <c r="ESY586" s="250"/>
      <c r="ESZ586" s="250"/>
      <c r="ETA586" s="250"/>
      <c r="ETB586" s="250"/>
      <c r="ETC586" s="250"/>
      <c r="ETD586" s="250"/>
      <c r="ETE586" s="250"/>
      <c r="ETF586" s="250" t="s">
        <v>271</v>
      </c>
      <c r="ETG586" s="250"/>
      <c r="ETH586" s="250"/>
      <c r="ETI586" s="250"/>
      <c r="ETJ586" s="250"/>
      <c r="ETK586" s="250"/>
      <c r="ETL586" s="250"/>
      <c r="ETM586" s="250"/>
      <c r="ETN586" s="250" t="s">
        <v>271</v>
      </c>
      <c r="ETO586" s="250"/>
      <c r="ETP586" s="250"/>
      <c r="ETQ586" s="250"/>
      <c r="ETR586" s="250"/>
      <c r="ETS586" s="250"/>
      <c r="ETT586" s="250"/>
      <c r="ETU586" s="250"/>
      <c r="ETV586" s="250" t="s">
        <v>271</v>
      </c>
      <c r="ETW586" s="250"/>
      <c r="ETX586" s="250"/>
      <c r="ETY586" s="250"/>
      <c r="ETZ586" s="250"/>
      <c r="EUA586" s="250"/>
      <c r="EUB586" s="250"/>
      <c r="EUC586" s="250"/>
      <c r="EUD586" s="250" t="s">
        <v>271</v>
      </c>
      <c r="EUE586" s="250"/>
      <c r="EUF586" s="250"/>
      <c r="EUG586" s="250"/>
      <c r="EUH586" s="250"/>
      <c r="EUI586" s="250"/>
      <c r="EUJ586" s="250"/>
      <c r="EUK586" s="250"/>
      <c r="EUL586" s="250" t="s">
        <v>271</v>
      </c>
      <c r="EUM586" s="250"/>
      <c r="EUN586" s="250"/>
      <c r="EUO586" s="250"/>
      <c r="EUP586" s="250"/>
      <c r="EUQ586" s="250"/>
      <c r="EUR586" s="250"/>
      <c r="EUS586" s="250"/>
      <c r="EUT586" s="250" t="s">
        <v>271</v>
      </c>
      <c r="EUU586" s="250"/>
      <c r="EUV586" s="250"/>
      <c r="EUW586" s="250"/>
      <c r="EUX586" s="250"/>
      <c r="EUY586" s="250"/>
      <c r="EUZ586" s="250"/>
      <c r="EVA586" s="250"/>
      <c r="EVB586" s="250" t="s">
        <v>271</v>
      </c>
      <c r="EVC586" s="250"/>
      <c r="EVD586" s="250"/>
      <c r="EVE586" s="250"/>
      <c r="EVF586" s="250"/>
      <c r="EVG586" s="250"/>
      <c r="EVH586" s="250"/>
      <c r="EVI586" s="250"/>
      <c r="EVJ586" s="250" t="s">
        <v>271</v>
      </c>
      <c r="EVK586" s="250"/>
      <c r="EVL586" s="250"/>
      <c r="EVM586" s="250"/>
      <c r="EVN586" s="250"/>
      <c r="EVO586" s="250"/>
      <c r="EVP586" s="250"/>
      <c r="EVQ586" s="250"/>
      <c r="EVR586" s="250" t="s">
        <v>271</v>
      </c>
      <c r="EVS586" s="250"/>
      <c r="EVT586" s="250"/>
      <c r="EVU586" s="250"/>
      <c r="EVV586" s="250"/>
      <c r="EVW586" s="250"/>
      <c r="EVX586" s="250"/>
      <c r="EVY586" s="250"/>
      <c r="EVZ586" s="250" t="s">
        <v>271</v>
      </c>
      <c r="EWA586" s="250"/>
      <c r="EWB586" s="250"/>
      <c r="EWC586" s="250"/>
      <c r="EWD586" s="250"/>
      <c r="EWE586" s="250"/>
      <c r="EWF586" s="250"/>
      <c r="EWG586" s="250"/>
      <c r="EWH586" s="250" t="s">
        <v>271</v>
      </c>
      <c r="EWI586" s="250"/>
      <c r="EWJ586" s="250"/>
      <c r="EWK586" s="250"/>
      <c r="EWL586" s="250"/>
      <c r="EWM586" s="250"/>
      <c r="EWN586" s="250"/>
      <c r="EWO586" s="250"/>
      <c r="EWP586" s="250" t="s">
        <v>271</v>
      </c>
      <c r="EWQ586" s="250"/>
      <c r="EWR586" s="250"/>
      <c r="EWS586" s="250"/>
      <c r="EWT586" s="250"/>
      <c r="EWU586" s="250"/>
      <c r="EWV586" s="250"/>
      <c r="EWW586" s="250"/>
      <c r="EWX586" s="250" t="s">
        <v>271</v>
      </c>
      <c r="EWY586" s="250"/>
      <c r="EWZ586" s="250"/>
      <c r="EXA586" s="250"/>
      <c r="EXB586" s="250"/>
      <c r="EXC586" s="250"/>
      <c r="EXD586" s="250"/>
      <c r="EXE586" s="250"/>
      <c r="EXF586" s="250" t="s">
        <v>271</v>
      </c>
      <c r="EXG586" s="250"/>
      <c r="EXH586" s="250"/>
      <c r="EXI586" s="250"/>
      <c r="EXJ586" s="250"/>
      <c r="EXK586" s="250"/>
      <c r="EXL586" s="250"/>
      <c r="EXM586" s="250"/>
      <c r="EXN586" s="250" t="s">
        <v>271</v>
      </c>
      <c r="EXO586" s="250"/>
      <c r="EXP586" s="250"/>
      <c r="EXQ586" s="250"/>
      <c r="EXR586" s="250"/>
      <c r="EXS586" s="250"/>
      <c r="EXT586" s="250"/>
      <c r="EXU586" s="250"/>
      <c r="EXV586" s="250" t="s">
        <v>271</v>
      </c>
      <c r="EXW586" s="250"/>
      <c r="EXX586" s="250"/>
      <c r="EXY586" s="250"/>
      <c r="EXZ586" s="250"/>
      <c r="EYA586" s="250"/>
      <c r="EYB586" s="250"/>
      <c r="EYC586" s="250"/>
      <c r="EYD586" s="250" t="s">
        <v>271</v>
      </c>
      <c r="EYE586" s="250"/>
      <c r="EYF586" s="250"/>
      <c r="EYG586" s="250"/>
      <c r="EYH586" s="250"/>
      <c r="EYI586" s="250"/>
      <c r="EYJ586" s="250"/>
      <c r="EYK586" s="250"/>
      <c r="EYL586" s="250" t="s">
        <v>271</v>
      </c>
      <c r="EYM586" s="250"/>
      <c r="EYN586" s="250"/>
      <c r="EYO586" s="250"/>
      <c r="EYP586" s="250"/>
      <c r="EYQ586" s="250"/>
      <c r="EYR586" s="250"/>
      <c r="EYS586" s="250"/>
      <c r="EYT586" s="250" t="s">
        <v>271</v>
      </c>
      <c r="EYU586" s="250"/>
      <c r="EYV586" s="250"/>
      <c r="EYW586" s="250"/>
      <c r="EYX586" s="250"/>
      <c r="EYY586" s="250"/>
      <c r="EYZ586" s="250"/>
      <c r="EZA586" s="250"/>
      <c r="EZB586" s="250" t="s">
        <v>271</v>
      </c>
      <c r="EZC586" s="250"/>
      <c r="EZD586" s="250"/>
      <c r="EZE586" s="250"/>
      <c r="EZF586" s="250"/>
      <c r="EZG586" s="250"/>
      <c r="EZH586" s="250"/>
      <c r="EZI586" s="250"/>
      <c r="EZJ586" s="250" t="s">
        <v>271</v>
      </c>
      <c r="EZK586" s="250"/>
      <c r="EZL586" s="250"/>
      <c r="EZM586" s="250"/>
      <c r="EZN586" s="250"/>
      <c r="EZO586" s="250"/>
      <c r="EZP586" s="250"/>
      <c r="EZQ586" s="250"/>
      <c r="EZR586" s="250" t="s">
        <v>271</v>
      </c>
      <c r="EZS586" s="250"/>
      <c r="EZT586" s="250"/>
      <c r="EZU586" s="250"/>
      <c r="EZV586" s="250"/>
      <c r="EZW586" s="250"/>
      <c r="EZX586" s="250"/>
      <c r="EZY586" s="250"/>
      <c r="EZZ586" s="250" t="s">
        <v>271</v>
      </c>
      <c r="FAA586" s="250"/>
      <c r="FAB586" s="250"/>
      <c r="FAC586" s="250"/>
      <c r="FAD586" s="250"/>
      <c r="FAE586" s="250"/>
      <c r="FAF586" s="250"/>
      <c r="FAG586" s="250"/>
      <c r="FAH586" s="250" t="s">
        <v>271</v>
      </c>
      <c r="FAI586" s="250"/>
      <c r="FAJ586" s="250"/>
      <c r="FAK586" s="250"/>
      <c r="FAL586" s="250"/>
      <c r="FAM586" s="250"/>
      <c r="FAN586" s="250"/>
      <c r="FAO586" s="250"/>
      <c r="FAP586" s="250" t="s">
        <v>271</v>
      </c>
      <c r="FAQ586" s="250"/>
      <c r="FAR586" s="250"/>
      <c r="FAS586" s="250"/>
      <c r="FAT586" s="250"/>
      <c r="FAU586" s="250"/>
      <c r="FAV586" s="250"/>
      <c r="FAW586" s="250"/>
      <c r="FAX586" s="250" t="s">
        <v>271</v>
      </c>
      <c r="FAY586" s="250"/>
      <c r="FAZ586" s="250"/>
      <c r="FBA586" s="250"/>
      <c r="FBB586" s="250"/>
      <c r="FBC586" s="250"/>
      <c r="FBD586" s="250"/>
      <c r="FBE586" s="250"/>
      <c r="FBF586" s="250" t="s">
        <v>271</v>
      </c>
      <c r="FBG586" s="250"/>
      <c r="FBH586" s="250"/>
      <c r="FBI586" s="250"/>
      <c r="FBJ586" s="250"/>
      <c r="FBK586" s="250"/>
      <c r="FBL586" s="250"/>
      <c r="FBM586" s="250"/>
      <c r="FBN586" s="250" t="s">
        <v>271</v>
      </c>
      <c r="FBO586" s="250"/>
      <c r="FBP586" s="250"/>
      <c r="FBQ586" s="250"/>
      <c r="FBR586" s="250"/>
      <c r="FBS586" s="250"/>
      <c r="FBT586" s="250"/>
      <c r="FBU586" s="250"/>
      <c r="FBV586" s="250" t="s">
        <v>271</v>
      </c>
      <c r="FBW586" s="250"/>
      <c r="FBX586" s="250"/>
      <c r="FBY586" s="250"/>
      <c r="FBZ586" s="250"/>
      <c r="FCA586" s="250"/>
      <c r="FCB586" s="250"/>
      <c r="FCC586" s="250"/>
      <c r="FCD586" s="250" t="s">
        <v>271</v>
      </c>
      <c r="FCE586" s="250"/>
      <c r="FCF586" s="250"/>
      <c r="FCG586" s="250"/>
      <c r="FCH586" s="250"/>
      <c r="FCI586" s="250"/>
      <c r="FCJ586" s="250"/>
      <c r="FCK586" s="250"/>
      <c r="FCL586" s="250" t="s">
        <v>271</v>
      </c>
      <c r="FCM586" s="250"/>
      <c r="FCN586" s="250"/>
      <c r="FCO586" s="250"/>
      <c r="FCP586" s="250"/>
      <c r="FCQ586" s="250"/>
      <c r="FCR586" s="250"/>
      <c r="FCS586" s="250"/>
      <c r="FCT586" s="250" t="s">
        <v>271</v>
      </c>
      <c r="FCU586" s="250"/>
      <c r="FCV586" s="250"/>
      <c r="FCW586" s="250"/>
      <c r="FCX586" s="250"/>
      <c r="FCY586" s="250"/>
      <c r="FCZ586" s="250"/>
      <c r="FDA586" s="250"/>
      <c r="FDB586" s="250" t="s">
        <v>271</v>
      </c>
      <c r="FDC586" s="250"/>
      <c r="FDD586" s="250"/>
      <c r="FDE586" s="250"/>
      <c r="FDF586" s="250"/>
      <c r="FDG586" s="250"/>
      <c r="FDH586" s="250"/>
      <c r="FDI586" s="250"/>
      <c r="FDJ586" s="250" t="s">
        <v>271</v>
      </c>
      <c r="FDK586" s="250"/>
      <c r="FDL586" s="250"/>
      <c r="FDM586" s="250"/>
      <c r="FDN586" s="250"/>
      <c r="FDO586" s="250"/>
      <c r="FDP586" s="250"/>
      <c r="FDQ586" s="250"/>
      <c r="FDR586" s="250" t="s">
        <v>271</v>
      </c>
      <c r="FDS586" s="250"/>
      <c r="FDT586" s="250"/>
      <c r="FDU586" s="250"/>
      <c r="FDV586" s="250"/>
      <c r="FDW586" s="250"/>
      <c r="FDX586" s="250"/>
      <c r="FDY586" s="250"/>
      <c r="FDZ586" s="250" t="s">
        <v>271</v>
      </c>
      <c r="FEA586" s="250"/>
      <c r="FEB586" s="250"/>
      <c r="FEC586" s="250"/>
      <c r="FED586" s="250"/>
      <c r="FEE586" s="250"/>
      <c r="FEF586" s="250"/>
      <c r="FEG586" s="250"/>
      <c r="FEH586" s="250" t="s">
        <v>271</v>
      </c>
      <c r="FEI586" s="250"/>
      <c r="FEJ586" s="250"/>
      <c r="FEK586" s="250"/>
      <c r="FEL586" s="250"/>
      <c r="FEM586" s="250"/>
      <c r="FEN586" s="250"/>
      <c r="FEO586" s="250"/>
      <c r="FEP586" s="250" t="s">
        <v>271</v>
      </c>
      <c r="FEQ586" s="250"/>
      <c r="FER586" s="250"/>
      <c r="FES586" s="250"/>
      <c r="FET586" s="250"/>
      <c r="FEU586" s="250"/>
      <c r="FEV586" s="250"/>
      <c r="FEW586" s="250"/>
      <c r="FEX586" s="250" t="s">
        <v>271</v>
      </c>
      <c r="FEY586" s="250"/>
      <c r="FEZ586" s="250"/>
      <c r="FFA586" s="250"/>
      <c r="FFB586" s="250"/>
      <c r="FFC586" s="250"/>
      <c r="FFD586" s="250"/>
      <c r="FFE586" s="250"/>
      <c r="FFF586" s="250" t="s">
        <v>271</v>
      </c>
      <c r="FFG586" s="250"/>
      <c r="FFH586" s="250"/>
      <c r="FFI586" s="250"/>
      <c r="FFJ586" s="250"/>
      <c r="FFK586" s="250"/>
      <c r="FFL586" s="250"/>
      <c r="FFM586" s="250"/>
      <c r="FFN586" s="250" t="s">
        <v>271</v>
      </c>
      <c r="FFO586" s="250"/>
      <c r="FFP586" s="250"/>
      <c r="FFQ586" s="250"/>
      <c r="FFR586" s="250"/>
      <c r="FFS586" s="250"/>
      <c r="FFT586" s="250"/>
      <c r="FFU586" s="250"/>
      <c r="FFV586" s="250" t="s">
        <v>271</v>
      </c>
      <c r="FFW586" s="250"/>
      <c r="FFX586" s="250"/>
      <c r="FFY586" s="250"/>
      <c r="FFZ586" s="250"/>
      <c r="FGA586" s="250"/>
      <c r="FGB586" s="250"/>
      <c r="FGC586" s="250"/>
      <c r="FGD586" s="250" t="s">
        <v>271</v>
      </c>
      <c r="FGE586" s="250"/>
      <c r="FGF586" s="250"/>
      <c r="FGG586" s="250"/>
      <c r="FGH586" s="250"/>
      <c r="FGI586" s="250"/>
      <c r="FGJ586" s="250"/>
      <c r="FGK586" s="250"/>
      <c r="FGL586" s="250" t="s">
        <v>271</v>
      </c>
      <c r="FGM586" s="250"/>
      <c r="FGN586" s="250"/>
      <c r="FGO586" s="250"/>
      <c r="FGP586" s="250"/>
      <c r="FGQ586" s="250"/>
      <c r="FGR586" s="250"/>
      <c r="FGS586" s="250"/>
      <c r="FGT586" s="250" t="s">
        <v>271</v>
      </c>
      <c r="FGU586" s="250"/>
      <c r="FGV586" s="250"/>
      <c r="FGW586" s="250"/>
      <c r="FGX586" s="250"/>
      <c r="FGY586" s="250"/>
      <c r="FGZ586" s="250"/>
      <c r="FHA586" s="250"/>
      <c r="FHB586" s="250" t="s">
        <v>271</v>
      </c>
      <c r="FHC586" s="250"/>
      <c r="FHD586" s="250"/>
      <c r="FHE586" s="250"/>
      <c r="FHF586" s="250"/>
      <c r="FHG586" s="250"/>
      <c r="FHH586" s="250"/>
      <c r="FHI586" s="250"/>
      <c r="FHJ586" s="250" t="s">
        <v>271</v>
      </c>
      <c r="FHK586" s="250"/>
      <c r="FHL586" s="250"/>
      <c r="FHM586" s="250"/>
      <c r="FHN586" s="250"/>
      <c r="FHO586" s="250"/>
      <c r="FHP586" s="250"/>
      <c r="FHQ586" s="250"/>
      <c r="FHR586" s="250" t="s">
        <v>271</v>
      </c>
      <c r="FHS586" s="250"/>
      <c r="FHT586" s="250"/>
      <c r="FHU586" s="250"/>
      <c r="FHV586" s="250"/>
      <c r="FHW586" s="250"/>
      <c r="FHX586" s="250"/>
      <c r="FHY586" s="250"/>
      <c r="FHZ586" s="250" t="s">
        <v>271</v>
      </c>
      <c r="FIA586" s="250"/>
      <c r="FIB586" s="250"/>
      <c r="FIC586" s="250"/>
      <c r="FID586" s="250"/>
      <c r="FIE586" s="250"/>
      <c r="FIF586" s="250"/>
      <c r="FIG586" s="250"/>
      <c r="FIH586" s="250" t="s">
        <v>271</v>
      </c>
      <c r="FII586" s="250"/>
      <c r="FIJ586" s="250"/>
      <c r="FIK586" s="250"/>
      <c r="FIL586" s="250"/>
      <c r="FIM586" s="250"/>
      <c r="FIN586" s="250"/>
      <c r="FIO586" s="250"/>
      <c r="FIP586" s="250" t="s">
        <v>271</v>
      </c>
      <c r="FIQ586" s="250"/>
      <c r="FIR586" s="250"/>
      <c r="FIS586" s="250"/>
      <c r="FIT586" s="250"/>
      <c r="FIU586" s="250"/>
      <c r="FIV586" s="250"/>
      <c r="FIW586" s="250"/>
      <c r="FIX586" s="250" t="s">
        <v>271</v>
      </c>
      <c r="FIY586" s="250"/>
      <c r="FIZ586" s="250"/>
      <c r="FJA586" s="250"/>
      <c r="FJB586" s="250"/>
      <c r="FJC586" s="250"/>
      <c r="FJD586" s="250"/>
      <c r="FJE586" s="250"/>
      <c r="FJF586" s="250" t="s">
        <v>271</v>
      </c>
      <c r="FJG586" s="250"/>
      <c r="FJH586" s="250"/>
      <c r="FJI586" s="250"/>
      <c r="FJJ586" s="250"/>
      <c r="FJK586" s="250"/>
      <c r="FJL586" s="250"/>
      <c r="FJM586" s="250"/>
      <c r="FJN586" s="250" t="s">
        <v>271</v>
      </c>
      <c r="FJO586" s="250"/>
      <c r="FJP586" s="250"/>
      <c r="FJQ586" s="250"/>
      <c r="FJR586" s="250"/>
      <c r="FJS586" s="250"/>
      <c r="FJT586" s="250"/>
      <c r="FJU586" s="250"/>
      <c r="FJV586" s="250" t="s">
        <v>271</v>
      </c>
      <c r="FJW586" s="250"/>
      <c r="FJX586" s="250"/>
      <c r="FJY586" s="250"/>
      <c r="FJZ586" s="250"/>
      <c r="FKA586" s="250"/>
      <c r="FKB586" s="250"/>
      <c r="FKC586" s="250"/>
      <c r="FKD586" s="250" t="s">
        <v>271</v>
      </c>
      <c r="FKE586" s="250"/>
      <c r="FKF586" s="250"/>
      <c r="FKG586" s="250"/>
      <c r="FKH586" s="250"/>
      <c r="FKI586" s="250"/>
      <c r="FKJ586" s="250"/>
      <c r="FKK586" s="250"/>
      <c r="FKL586" s="250" t="s">
        <v>271</v>
      </c>
      <c r="FKM586" s="250"/>
      <c r="FKN586" s="250"/>
      <c r="FKO586" s="250"/>
      <c r="FKP586" s="250"/>
      <c r="FKQ586" s="250"/>
      <c r="FKR586" s="250"/>
      <c r="FKS586" s="250"/>
      <c r="FKT586" s="250" t="s">
        <v>271</v>
      </c>
      <c r="FKU586" s="250"/>
      <c r="FKV586" s="250"/>
      <c r="FKW586" s="250"/>
      <c r="FKX586" s="250"/>
      <c r="FKY586" s="250"/>
      <c r="FKZ586" s="250"/>
      <c r="FLA586" s="250"/>
      <c r="FLB586" s="250" t="s">
        <v>271</v>
      </c>
      <c r="FLC586" s="250"/>
      <c r="FLD586" s="250"/>
      <c r="FLE586" s="250"/>
      <c r="FLF586" s="250"/>
      <c r="FLG586" s="250"/>
      <c r="FLH586" s="250"/>
      <c r="FLI586" s="250"/>
      <c r="FLJ586" s="250" t="s">
        <v>271</v>
      </c>
      <c r="FLK586" s="250"/>
      <c r="FLL586" s="250"/>
      <c r="FLM586" s="250"/>
      <c r="FLN586" s="250"/>
      <c r="FLO586" s="250"/>
      <c r="FLP586" s="250"/>
      <c r="FLQ586" s="250"/>
      <c r="FLR586" s="250" t="s">
        <v>271</v>
      </c>
      <c r="FLS586" s="250"/>
      <c r="FLT586" s="250"/>
      <c r="FLU586" s="250"/>
      <c r="FLV586" s="250"/>
      <c r="FLW586" s="250"/>
      <c r="FLX586" s="250"/>
      <c r="FLY586" s="250"/>
      <c r="FLZ586" s="250" t="s">
        <v>271</v>
      </c>
      <c r="FMA586" s="250"/>
      <c r="FMB586" s="250"/>
      <c r="FMC586" s="250"/>
      <c r="FMD586" s="250"/>
      <c r="FME586" s="250"/>
      <c r="FMF586" s="250"/>
      <c r="FMG586" s="250"/>
      <c r="FMH586" s="250" t="s">
        <v>271</v>
      </c>
      <c r="FMI586" s="250"/>
      <c r="FMJ586" s="250"/>
      <c r="FMK586" s="250"/>
      <c r="FML586" s="250"/>
      <c r="FMM586" s="250"/>
      <c r="FMN586" s="250"/>
      <c r="FMO586" s="250"/>
      <c r="FMP586" s="250" t="s">
        <v>271</v>
      </c>
      <c r="FMQ586" s="250"/>
      <c r="FMR586" s="250"/>
      <c r="FMS586" s="250"/>
      <c r="FMT586" s="250"/>
      <c r="FMU586" s="250"/>
      <c r="FMV586" s="250"/>
      <c r="FMW586" s="250"/>
      <c r="FMX586" s="250" t="s">
        <v>271</v>
      </c>
      <c r="FMY586" s="250"/>
      <c r="FMZ586" s="250"/>
      <c r="FNA586" s="250"/>
      <c r="FNB586" s="250"/>
      <c r="FNC586" s="250"/>
      <c r="FND586" s="250"/>
      <c r="FNE586" s="250"/>
      <c r="FNF586" s="250" t="s">
        <v>271</v>
      </c>
      <c r="FNG586" s="250"/>
      <c r="FNH586" s="250"/>
      <c r="FNI586" s="250"/>
      <c r="FNJ586" s="250"/>
      <c r="FNK586" s="250"/>
      <c r="FNL586" s="250"/>
      <c r="FNM586" s="250"/>
      <c r="FNN586" s="250" t="s">
        <v>271</v>
      </c>
      <c r="FNO586" s="250"/>
      <c r="FNP586" s="250"/>
      <c r="FNQ586" s="250"/>
      <c r="FNR586" s="250"/>
      <c r="FNS586" s="250"/>
      <c r="FNT586" s="250"/>
      <c r="FNU586" s="250"/>
      <c r="FNV586" s="250" t="s">
        <v>271</v>
      </c>
      <c r="FNW586" s="250"/>
      <c r="FNX586" s="250"/>
      <c r="FNY586" s="250"/>
      <c r="FNZ586" s="250"/>
      <c r="FOA586" s="250"/>
      <c r="FOB586" s="250"/>
      <c r="FOC586" s="250"/>
      <c r="FOD586" s="250" t="s">
        <v>271</v>
      </c>
      <c r="FOE586" s="250"/>
      <c r="FOF586" s="250"/>
      <c r="FOG586" s="250"/>
      <c r="FOH586" s="250"/>
      <c r="FOI586" s="250"/>
      <c r="FOJ586" s="250"/>
      <c r="FOK586" s="250"/>
      <c r="FOL586" s="250" t="s">
        <v>271</v>
      </c>
      <c r="FOM586" s="250"/>
      <c r="FON586" s="250"/>
      <c r="FOO586" s="250"/>
      <c r="FOP586" s="250"/>
      <c r="FOQ586" s="250"/>
      <c r="FOR586" s="250"/>
      <c r="FOS586" s="250"/>
      <c r="FOT586" s="250" t="s">
        <v>271</v>
      </c>
      <c r="FOU586" s="250"/>
      <c r="FOV586" s="250"/>
      <c r="FOW586" s="250"/>
      <c r="FOX586" s="250"/>
      <c r="FOY586" s="250"/>
      <c r="FOZ586" s="250"/>
      <c r="FPA586" s="250"/>
      <c r="FPB586" s="250" t="s">
        <v>271</v>
      </c>
      <c r="FPC586" s="250"/>
      <c r="FPD586" s="250"/>
      <c r="FPE586" s="250"/>
      <c r="FPF586" s="250"/>
      <c r="FPG586" s="250"/>
      <c r="FPH586" s="250"/>
      <c r="FPI586" s="250"/>
      <c r="FPJ586" s="250" t="s">
        <v>271</v>
      </c>
      <c r="FPK586" s="250"/>
      <c r="FPL586" s="250"/>
      <c r="FPM586" s="250"/>
      <c r="FPN586" s="250"/>
      <c r="FPO586" s="250"/>
      <c r="FPP586" s="250"/>
      <c r="FPQ586" s="250"/>
      <c r="FPR586" s="250" t="s">
        <v>271</v>
      </c>
      <c r="FPS586" s="250"/>
      <c r="FPT586" s="250"/>
      <c r="FPU586" s="250"/>
      <c r="FPV586" s="250"/>
      <c r="FPW586" s="250"/>
      <c r="FPX586" s="250"/>
      <c r="FPY586" s="250"/>
      <c r="FPZ586" s="250" t="s">
        <v>271</v>
      </c>
      <c r="FQA586" s="250"/>
      <c r="FQB586" s="250"/>
      <c r="FQC586" s="250"/>
      <c r="FQD586" s="250"/>
      <c r="FQE586" s="250"/>
      <c r="FQF586" s="250"/>
      <c r="FQG586" s="250"/>
      <c r="FQH586" s="250" t="s">
        <v>271</v>
      </c>
      <c r="FQI586" s="250"/>
      <c r="FQJ586" s="250"/>
      <c r="FQK586" s="250"/>
      <c r="FQL586" s="250"/>
      <c r="FQM586" s="250"/>
      <c r="FQN586" s="250"/>
      <c r="FQO586" s="250"/>
      <c r="FQP586" s="250" t="s">
        <v>271</v>
      </c>
      <c r="FQQ586" s="250"/>
      <c r="FQR586" s="250"/>
      <c r="FQS586" s="250"/>
      <c r="FQT586" s="250"/>
      <c r="FQU586" s="250"/>
      <c r="FQV586" s="250"/>
      <c r="FQW586" s="250"/>
      <c r="FQX586" s="250" t="s">
        <v>271</v>
      </c>
      <c r="FQY586" s="250"/>
      <c r="FQZ586" s="250"/>
      <c r="FRA586" s="250"/>
      <c r="FRB586" s="250"/>
      <c r="FRC586" s="250"/>
      <c r="FRD586" s="250"/>
      <c r="FRE586" s="250"/>
      <c r="FRF586" s="250" t="s">
        <v>271</v>
      </c>
      <c r="FRG586" s="250"/>
      <c r="FRH586" s="250"/>
      <c r="FRI586" s="250"/>
      <c r="FRJ586" s="250"/>
      <c r="FRK586" s="250"/>
      <c r="FRL586" s="250"/>
      <c r="FRM586" s="250"/>
      <c r="FRN586" s="250" t="s">
        <v>271</v>
      </c>
      <c r="FRO586" s="250"/>
      <c r="FRP586" s="250"/>
      <c r="FRQ586" s="250"/>
      <c r="FRR586" s="250"/>
      <c r="FRS586" s="250"/>
      <c r="FRT586" s="250"/>
      <c r="FRU586" s="250"/>
      <c r="FRV586" s="250" t="s">
        <v>271</v>
      </c>
      <c r="FRW586" s="250"/>
      <c r="FRX586" s="250"/>
      <c r="FRY586" s="250"/>
      <c r="FRZ586" s="250"/>
      <c r="FSA586" s="250"/>
      <c r="FSB586" s="250"/>
      <c r="FSC586" s="250"/>
      <c r="FSD586" s="250" t="s">
        <v>271</v>
      </c>
      <c r="FSE586" s="250"/>
      <c r="FSF586" s="250"/>
      <c r="FSG586" s="250"/>
      <c r="FSH586" s="250"/>
      <c r="FSI586" s="250"/>
      <c r="FSJ586" s="250"/>
      <c r="FSK586" s="250"/>
      <c r="FSL586" s="250" t="s">
        <v>271</v>
      </c>
      <c r="FSM586" s="250"/>
      <c r="FSN586" s="250"/>
      <c r="FSO586" s="250"/>
      <c r="FSP586" s="250"/>
      <c r="FSQ586" s="250"/>
      <c r="FSR586" s="250"/>
      <c r="FSS586" s="250"/>
      <c r="FST586" s="250" t="s">
        <v>271</v>
      </c>
      <c r="FSU586" s="250"/>
      <c r="FSV586" s="250"/>
      <c r="FSW586" s="250"/>
      <c r="FSX586" s="250"/>
      <c r="FSY586" s="250"/>
      <c r="FSZ586" s="250"/>
      <c r="FTA586" s="250"/>
      <c r="FTB586" s="250" t="s">
        <v>271</v>
      </c>
      <c r="FTC586" s="250"/>
      <c r="FTD586" s="250"/>
      <c r="FTE586" s="250"/>
      <c r="FTF586" s="250"/>
      <c r="FTG586" s="250"/>
      <c r="FTH586" s="250"/>
      <c r="FTI586" s="250"/>
      <c r="FTJ586" s="250" t="s">
        <v>271</v>
      </c>
      <c r="FTK586" s="250"/>
      <c r="FTL586" s="250"/>
      <c r="FTM586" s="250"/>
      <c r="FTN586" s="250"/>
      <c r="FTO586" s="250"/>
      <c r="FTP586" s="250"/>
      <c r="FTQ586" s="250"/>
      <c r="FTR586" s="250" t="s">
        <v>271</v>
      </c>
      <c r="FTS586" s="250"/>
      <c r="FTT586" s="250"/>
      <c r="FTU586" s="250"/>
      <c r="FTV586" s="250"/>
      <c r="FTW586" s="250"/>
      <c r="FTX586" s="250"/>
      <c r="FTY586" s="250"/>
      <c r="FTZ586" s="250" t="s">
        <v>271</v>
      </c>
      <c r="FUA586" s="250"/>
      <c r="FUB586" s="250"/>
      <c r="FUC586" s="250"/>
      <c r="FUD586" s="250"/>
      <c r="FUE586" s="250"/>
      <c r="FUF586" s="250"/>
      <c r="FUG586" s="250"/>
      <c r="FUH586" s="250" t="s">
        <v>271</v>
      </c>
      <c r="FUI586" s="250"/>
      <c r="FUJ586" s="250"/>
      <c r="FUK586" s="250"/>
      <c r="FUL586" s="250"/>
      <c r="FUM586" s="250"/>
      <c r="FUN586" s="250"/>
      <c r="FUO586" s="250"/>
      <c r="FUP586" s="250" t="s">
        <v>271</v>
      </c>
      <c r="FUQ586" s="250"/>
      <c r="FUR586" s="250"/>
      <c r="FUS586" s="250"/>
      <c r="FUT586" s="250"/>
      <c r="FUU586" s="250"/>
      <c r="FUV586" s="250"/>
      <c r="FUW586" s="250"/>
      <c r="FUX586" s="250" t="s">
        <v>271</v>
      </c>
      <c r="FUY586" s="250"/>
      <c r="FUZ586" s="250"/>
      <c r="FVA586" s="250"/>
      <c r="FVB586" s="250"/>
      <c r="FVC586" s="250"/>
      <c r="FVD586" s="250"/>
      <c r="FVE586" s="250"/>
      <c r="FVF586" s="250" t="s">
        <v>271</v>
      </c>
      <c r="FVG586" s="250"/>
      <c r="FVH586" s="250"/>
      <c r="FVI586" s="250"/>
      <c r="FVJ586" s="250"/>
      <c r="FVK586" s="250"/>
      <c r="FVL586" s="250"/>
      <c r="FVM586" s="250"/>
      <c r="FVN586" s="250" t="s">
        <v>271</v>
      </c>
      <c r="FVO586" s="250"/>
      <c r="FVP586" s="250"/>
      <c r="FVQ586" s="250"/>
      <c r="FVR586" s="250"/>
      <c r="FVS586" s="250"/>
      <c r="FVT586" s="250"/>
      <c r="FVU586" s="250"/>
      <c r="FVV586" s="250" t="s">
        <v>271</v>
      </c>
      <c r="FVW586" s="250"/>
      <c r="FVX586" s="250"/>
      <c r="FVY586" s="250"/>
      <c r="FVZ586" s="250"/>
      <c r="FWA586" s="250"/>
      <c r="FWB586" s="250"/>
      <c r="FWC586" s="250"/>
      <c r="FWD586" s="250" t="s">
        <v>271</v>
      </c>
      <c r="FWE586" s="250"/>
      <c r="FWF586" s="250"/>
      <c r="FWG586" s="250"/>
      <c r="FWH586" s="250"/>
      <c r="FWI586" s="250"/>
      <c r="FWJ586" s="250"/>
      <c r="FWK586" s="250"/>
      <c r="FWL586" s="250" t="s">
        <v>271</v>
      </c>
      <c r="FWM586" s="250"/>
      <c r="FWN586" s="250"/>
      <c r="FWO586" s="250"/>
      <c r="FWP586" s="250"/>
      <c r="FWQ586" s="250"/>
      <c r="FWR586" s="250"/>
      <c r="FWS586" s="250"/>
      <c r="FWT586" s="250" t="s">
        <v>271</v>
      </c>
      <c r="FWU586" s="250"/>
      <c r="FWV586" s="250"/>
      <c r="FWW586" s="250"/>
      <c r="FWX586" s="250"/>
      <c r="FWY586" s="250"/>
      <c r="FWZ586" s="250"/>
      <c r="FXA586" s="250"/>
      <c r="FXB586" s="250" t="s">
        <v>271</v>
      </c>
      <c r="FXC586" s="250"/>
      <c r="FXD586" s="250"/>
      <c r="FXE586" s="250"/>
      <c r="FXF586" s="250"/>
      <c r="FXG586" s="250"/>
      <c r="FXH586" s="250"/>
      <c r="FXI586" s="250"/>
      <c r="FXJ586" s="250" t="s">
        <v>271</v>
      </c>
      <c r="FXK586" s="250"/>
      <c r="FXL586" s="250"/>
      <c r="FXM586" s="250"/>
      <c r="FXN586" s="250"/>
      <c r="FXO586" s="250"/>
      <c r="FXP586" s="250"/>
      <c r="FXQ586" s="250"/>
      <c r="FXR586" s="250" t="s">
        <v>271</v>
      </c>
      <c r="FXS586" s="250"/>
      <c r="FXT586" s="250"/>
      <c r="FXU586" s="250"/>
      <c r="FXV586" s="250"/>
      <c r="FXW586" s="250"/>
      <c r="FXX586" s="250"/>
      <c r="FXY586" s="250"/>
      <c r="FXZ586" s="250" t="s">
        <v>271</v>
      </c>
      <c r="FYA586" s="250"/>
      <c r="FYB586" s="250"/>
      <c r="FYC586" s="250"/>
      <c r="FYD586" s="250"/>
      <c r="FYE586" s="250"/>
      <c r="FYF586" s="250"/>
      <c r="FYG586" s="250"/>
      <c r="FYH586" s="250" t="s">
        <v>271</v>
      </c>
      <c r="FYI586" s="250"/>
      <c r="FYJ586" s="250"/>
      <c r="FYK586" s="250"/>
      <c r="FYL586" s="250"/>
      <c r="FYM586" s="250"/>
      <c r="FYN586" s="250"/>
      <c r="FYO586" s="250"/>
      <c r="FYP586" s="250" t="s">
        <v>271</v>
      </c>
      <c r="FYQ586" s="250"/>
      <c r="FYR586" s="250"/>
      <c r="FYS586" s="250"/>
      <c r="FYT586" s="250"/>
      <c r="FYU586" s="250"/>
      <c r="FYV586" s="250"/>
      <c r="FYW586" s="250"/>
      <c r="FYX586" s="250" t="s">
        <v>271</v>
      </c>
      <c r="FYY586" s="250"/>
      <c r="FYZ586" s="250"/>
      <c r="FZA586" s="250"/>
      <c r="FZB586" s="250"/>
      <c r="FZC586" s="250"/>
      <c r="FZD586" s="250"/>
      <c r="FZE586" s="250"/>
      <c r="FZF586" s="250" t="s">
        <v>271</v>
      </c>
      <c r="FZG586" s="250"/>
      <c r="FZH586" s="250"/>
      <c r="FZI586" s="250"/>
      <c r="FZJ586" s="250"/>
      <c r="FZK586" s="250"/>
      <c r="FZL586" s="250"/>
      <c r="FZM586" s="250"/>
      <c r="FZN586" s="250" t="s">
        <v>271</v>
      </c>
      <c r="FZO586" s="250"/>
      <c r="FZP586" s="250"/>
      <c r="FZQ586" s="250"/>
      <c r="FZR586" s="250"/>
      <c r="FZS586" s="250"/>
      <c r="FZT586" s="250"/>
      <c r="FZU586" s="250"/>
      <c r="FZV586" s="250" t="s">
        <v>271</v>
      </c>
      <c r="FZW586" s="250"/>
      <c r="FZX586" s="250"/>
      <c r="FZY586" s="250"/>
      <c r="FZZ586" s="250"/>
      <c r="GAA586" s="250"/>
      <c r="GAB586" s="250"/>
      <c r="GAC586" s="250"/>
      <c r="GAD586" s="250" t="s">
        <v>271</v>
      </c>
      <c r="GAE586" s="250"/>
      <c r="GAF586" s="250"/>
      <c r="GAG586" s="250"/>
      <c r="GAH586" s="250"/>
      <c r="GAI586" s="250"/>
      <c r="GAJ586" s="250"/>
      <c r="GAK586" s="250"/>
      <c r="GAL586" s="250" t="s">
        <v>271</v>
      </c>
      <c r="GAM586" s="250"/>
      <c r="GAN586" s="250"/>
      <c r="GAO586" s="250"/>
      <c r="GAP586" s="250"/>
      <c r="GAQ586" s="250"/>
      <c r="GAR586" s="250"/>
      <c r="GAS586" s="250"/>
      <c r="GAT586" s="250" t="s">
        <v>271</v>
      </c>
      <c r="GAU586" s="250"/>
      <c r="GAV586" s="250"/>
      <c r="GAW586" s="250"/>
      <c r="GAX586" s="250"/>
      <c r="GAY586" s="250"/>
      <c r="GAZ586" s="250"/>
      <c r="GBA586" s="250"/>
      <c r="GBB586" s="250" t="s">
        <v>271</v>
      </c>
      <c r="GBC586" s="250"/>
      <c r="GBD586" s="250"/>
      <c r="GBE586" s="250"/>
      <c r="GBF586" s="250"/>
      <c r="GBG586" s="250"/>
      <c r="GBH586" s="250"/>
      <c r="GBI586" s="250"/>
      <c r="GBJ586" s="250" t="s">
        <v>271</v>
      </c>
      <c r="GBK586" s="250"/>
      <c r="GBL586" s="250"/>
      <c r="GBM586" s="250"/>
      <c r="GBN586" s="250"/>
      <c r="GBO586" s="250"/>
      <c r="GBP586" s="250"/>
      <c r="GBQ586" s="250"/>
      <c r="GBR586" s="250" t="s">
        <v>271</v>
      </c>
      <c r="GBS586" s="250"/>
      <c r="GBT586" s="250"/>
      <c r="GBU586" s="250"/>
      <c r="GBV586" s="250"/>
      <c r="GBW586" s="250"/>
      <c r="GBX586" s="250"/>
      <c r="GBY586" s="250"/>
      <c r="GBZ586" s="250" t="s">
        <v>271</v>
      </c>
      <c r="GCA586" s="250"/>
      <c r="GCB586" s="250"/>
      <c r="GCC586" s="250"/>
      <c r="GCD586" s="250"/>
      <c r="GCE586" s="250"/>
      <c r="GCF586" s="250"/>
      <c r="GCG586" s="250"/>
      <c r="GCH586" s="250" t="s">
        <v>271</v>
      </c>
      <c r="GCI586" s="250"/>
      <c r="GCJ586" s="250"/>
      <c r="GCK586" s="250"/>
      <c r="GCL586" s="250"/>
      <c r="GCM586" s="250"/>
      <c r="GCN586" s="250"/>
      <c r="GCO586" s="250"/>
      <c r="GCP586" s="250" t="s">
        <v>271</v>
      </c>
      <c r="GCQ586" s="250"/>
      <c r="GCR586" s="250"/>
      <c r="GCS586" s="250"/>
      <c r="GCT586" s="250"/>
      <c r="GCU586" s="250"/>
      <c r="GCV586" s="250"/>
      <c r="GCW586" s="250"/>
      <c r="GCX586" s="250" t="s">
        <v>271</v>
      </c>
      <c r="GCY586" s="250"/>
      <c r="GCZ586" s="250"/>
      <c r="GDA586" s="250"/>
      <c r="GDB586" s="250"/>
      <c r="GDC586" s="250"/>
      <c r="GDD586" s="250"/>
      <c r="GDE586" s="250"/>
      <c r="GDF586" s="250" t="s">
        <v>271</v>
      </c>
      <c r="GDG586" s="250"/>
      <c r="GDH586" s="250"/>
      <c r="GDI586" s="250"/>
      <c r="GDJ586" s="250"/>
      <c r="GDK586" s="250"/>
      <c r="GDL586" s="250"/>
      <c r="GDM586" s="250"/>
      <c r="GDN586" s="250" t="s">
        <v>271</v>
      </c>
      <c r="GDO586" s="250"/>
      <c r="GDP586" s="250"/>
      <c r="GDQ586" s="250"/>
      <c r="GDR586" s="250"/>
      <c r="GDS586" s="250"/>
      <c r="GDT586" s="250"/>
      <c r="GDU586" s="250"/>
      <c r="GDV586" s="250" t="s">
        <v>271</v>
      </c>
      <c r="GDW586" s="250"/>
      <c r="GDX586" s="250"/>
      <c r="GDY586" s="250"/>
      <c r="GDZ586" s="250"/>
      <c r="GEA586" s="250"/>
      <c r="GEB586" s="250"/>
      <c r="GEC586" s="250"/>
      <c r="GED586" s="250" t="s">
        <v>271</v>
      </c>
      <c r="GEE586" s="250"/>
      <c r="GEF586" s="250"/>
      <c r="GEG586" s="250"/>
      <c r="GEH586" s="250"/>
      <c r="GEI586" s="250"/>
      <c r="GEJ586" s="250"/>
      <c r="GEK586" s="250"/>
      <c r="GEL586" s="250" t="s">
        <v>271</v>
      </c>
      <c r="GEM586" s="250"/>
      <c r="GEN586" s="250"/>
      <c r="GEO586" s="250"/>
      <c r="GEP586" s="250"/>
      <c r="GEQ586" s="250"/>
      <c r="GER586" s="250"/>
      <c r="GES586" s="250"/>
      <c r="GET586" s="250" t="s">
        <v>271</v>
      </c>
      <c r="GEU586" s="250"/>
      <c r="GEV586" s="250"/>
      <c r="GEW586" s="250"/>
      <c r="GEX586" s="250"/>
      <c r="GEY586" s="250"/>
      <c r="GEZ586" s="250"/>
      <c r="GFA586" s="250"/>
      <c r="GFB586" s="250" t="s">
        <v>271</v>
      </c>
      <c r="GFC586" s="250"/>
      <c r="GFD586" s="250"/>
      <c r="GFE586" s="250"/>
      <c r="GFF586" s="250"/>
      <c r="GFG586" s="250"/>
      <c r="GFH586" s="250"/>
      <c r="GFI586" s="250"/>
      <c r="GFJ586" s="250" t="s">
        <v>271</v>
      </c>
      <c r="GFK586" s="250"/>
      <c r="GFL586" s="250"/>
      <c r="GFM586" s="250"/>
      <c r="GFN586" s="250"/>
      <c r="GFO586" s="250"/>
      <c r="GFP586" s="250"/>
      <c r="GFQ586" s="250"/>
      <c r="GFR586" s="250" t="s">
        <v>271</v>
      </c>
      <c r="GFS586" s="250"/>
      <c r="GFT586" s="250"/>
      <c r="GFU586" s="250"/>
      <c r="GFV586" s="250"/>
      <c r="GFW586" s="250"/>
      <c r="GFX586" s="250"/>
      <c r="GFY586" s="250"/>
      <c r="GFZ586" s="250" t="s">
        <v>271</v>
      </c>
      <c r="GGA586" s="250"/>
      <c r="GGB586" s="250"/>
      <c r="GGC586" s="250"/>
      <c r="GGD586" s="250"/>
      <c r="GGE586" s="250"/>
      <c r="GGF586" s="250"/>
      <c r="GGG586" s="250"/>
      <c r="GGH586" s="250" t="s">
        <v>271</v>
      </c>
      <c r="GGI586" s="250"/>
      <c r="GGJ586" s="250"/>
      <c r="GGK586" s="250"/>
      <c r="GGL586" s="250"/>
      <c r="GGM586" s="250"/>
      <c r="GGN586" s="250"/>
      <c r="GGO586" s="250"/>
      <c r="GGP586" s="250" t="s">
        <v>271</v>
      </c>
      <c r="GGQ586" s="250"/>
      <c r="GGR586" s="250"/>
      <c r="GGS586" s="250"/>
      <c r="GGT586" s="250"/>
      <c r="GGU586" s="250"/>
      <c r="GGV586" s="250"/>
      <c r="GGW586" s="250"/>
      <c r="GGX586" s="250" t="s">
        <v>271</v>
      </c>
      <c r="GGY586" s="250"/>
      <c r="GGZ586" s="250"/>
      <c r="GHA586" s="250"/>
      <c r="GHB586" s="250"/>
      <c r="GHC586" s="250"/>
      <c r="GHD586" s="250"/>
      <c r="GHE586" s="250"/>
      <c r="GHF586" s="250" t="s">
        <v>271</v>
      </c>
      <c r="GHG586" s="250"/>
      <c r="GHH586" s="250"/>
      <c r="GHI586" s="250"/>
      <c r="GHJ586" s="250"/>
      <c r="GHK586" s="250"/>
      <c r="GHL586" s="250"/>
      <c r="GHM586" s="250"/>
      <c r="GHN586" s="250" t="s">
        <v>271</v>
      </c>
      <c r="GHO586" s="250"/>
      <c r="GHP586" s="250"/>
      <c r="GHQ586" s="250"/>
      <c r="GHR586" s="250"/>
      <c r="GHS586" s="250"/>
      <c r="GHT586" s="250"/>
      <c r="GHU586" s="250"/>
      <c r="GHV586" s="250" t="s">
        <v>271</v>
      </c>
      <c r="GHW586" s="250"/>
      <c r="GHX586" s="250"/>
      <c r="GHY586" s="250"/>
      <c r="GHZ586" s="250"/>
      <c r="GIA586" s="250"/>
      <c r="GIB586" s="250"/>
      <c r="GIC586" s="250"/>
      <c r="GID586" s="250" t="s">
        <v>271</v>
      </c>
      <c r="GIE586" s="250"/>
      <c r="GIF586" s="250"/>
      <c r="GIG586" s="250"/>
      <c r="GIH586" s="250"/>
      <c r="GII586" s="250"/>
      <c r="GIJ586" s="250"/>
      <c r="GIK586" s="250"/>
      <c r="GIL586" s="250" t="s">
        <v>271</v>
      </c>
      <c r="GIM586" s="250"/>
      <c r="GIN586" s="250"/>
      <c r="GIO586" s="250"/>
      <c r="GIP586" s="250"/>
      <c r="GIQ586" s="250"/>
      <c r="GIR586" s="250"/>
      <c r="GIS586" s="250"/>
      <c r="GIT586" s="250" t="s">
        <v>271</v>
      </c>
      <c r="GIU586" s="250"/>
      <c r="GIV586" s="250"/>
      <c r="GIW586" s="250"/>
      <c r="GIX586" s="250"/>
      <c r="GIY586" s="250"/>
      <c r="GIZ586" s="250"/>
      <c r="GJA586" s="250"/>
      <c r="GJB586" s="250" t="s">
        <v>271</v>
      </c>
      <c r="GJC586" s="250"/>
      <c r="GJD586" s="250"/>
      <c r="GJE586" s="250"/>
      <c r="GJF586" s="250"/>
      <c r="GJG586" s="250"/>
      <c r="GJH586" s="250"/>
      <c r="GJI586" s="250"/>
      <c r="GJJ586" s="250" t="s">
        <v>271</v>
      </c>
      <c r="GJK586" s="250"/>
      <c r="GJL586" s="250"/>
      <c r="GJM586" s="250"/>
      <c r="GJN586" s="250"/>
      <c r="GJO586" s="250"/>
      <c r="GJP586" s="250"/>
      <c r="GJQ586" s="250"/>
      <c r="GJR586" s="250" t="s">
        <v>271</v>
      </c>
      <c r="GJS586" s="250"/>
      <c r="GJT586" s="250"/>
      <c r="GJU586" s="250"/>
      <c r="GJV586" s="250"/>
      <c r="GJW586" s="250"/>
      <c r="GJX586" s="250"/>
      <c r="GJY586" s="250"/>
      <c r="GJZ586" s="250" t="s">
        <v>271</v>
      </c>
      <c r="GKA586" s="250"/>
      <c r="GKB586" s="250"/>
      <c r="GKC586" s="250"/>
      <c r="GKD586" s="250"/>
      <c r="GKE586" s="250"/>
      <c r="GKF586" s="250"/>
      <c r="GKG586" s="250"/>
      <c r="GKH586" s="250" t="s">
        <v>271</v>
      </c>
      <c r="GKI586" s="250"/>
      <c r="GKJ586" s="250"/>
      <c r="GKK586" s="250"/>
      <c r="GKL586" s="250"/>
      <c r="GKM586" s="250"/>
      <c r="GKN586" s="250"/>
      <c r="GKO586" s="250"/>
      <c r="GKP586" s="250" t="s">
        <v>271</v>
      </c>
      <c r="GKQ586" s="250"/>
      <c r="GKR586" s="250"/>
      <c r="GKS586" s="250"/>
      <c r="GKT586" s="250"/>
      <c r="GKU586" s="250"/>
      <c r="GKV586" s="250"/>
      <c r="GKW586" s="250"/>
      <c r="GKX586" s="250" t="s">
        <v>271</v>
      </c>
      <c r="GKY586" s="250"/>
      <c r="GKZ586" s="250"/>
      <c r="GLA586" s="250"/>
      <c r="GLB586" s="250"/>
      <c r="GLC586" s="250"/>
      <c r="GLD586" s="250"/>
      <c r="GLE586" s="250"/>
      <c r="GLF586" s="250" t="s">
        <v>271</v>
      </c>
      <c r="GLG586" s="250"/>
      <c r="GLH586" s="250"/>
      <c r="GLI586" s="250"/>
      <c r="GLJ586" s="250"/>
      <c r="GLK586" s="250"/>
      <c r="GLL586" s="250"/>
      <c r="GLM586" s="250"/>
      <c r="GLN586" s="250" t="s">
        <v>271</v>
      </c>
      <c r="GLO586" s="250"/>
      <c r="GLP586" s="250"/>
      <c r="GLQ586" s="250"/>
      <c r="GLR586" s="250"/>
      <c r="GLS586" s="250"/>
      <c r="GLT586" s="250"/>
      <c r="GLU586" s="250"/>
      <c r="GLV586" s="250" t="s">
        <v>271</v>
      </c>
      <c r="GLW586" s="250"/>
      <c r="GLX586" s="250"/>
      <c r="GLY586" s="250"/>
      <c r="GLZ586" s="250"/>
      <c r="GMA586" s="250"/>
      <c r="GMB586" s="250"/>
      <c r="GMC586" s="250"/>
      <c r="GMD586" s="250" t="s">
        <v>271</v>
      </c>
      <c r="GME586" s="250"/>
      <c r="GMF586" s="250"/>
      <c r="GMG586" s="250"/>
      <c r="GMH586" s="250"/>
      <c r="GMI586" s="250"/>
      <c r="GMJ586" s="250"/>
      <c r="GMK586" s="250"/>
      <c r="GML586" s="250" t="s">
        <v>271</v>
      </c>
      <c r="GMM586" s="250"/>
      <c r="GMN586" s="250"/>
      <c r="GMO586" s="250"/>
      <c r="GMP586" s="250"/>
      <c r="GMQ586" s="250"/>
      <c r="GMR586" s="250"/>
      <c r="GMS586" s="250"/>
      <c r="GMT586" s="250" t="s">
        <v>271</v>
      </c>
      <c r="GMU586" s="250"/>
      <c r="GMV586" s="250"/>
      <c r="GMW586" s="250"/>
      <c r="GMX586" s="250"/>
      <c r="GMY586" s="250"/>
      <c r="GMZ586" s="250"/>
      <c r="GNA586" s="250"/>
      <c r="GNB586" s="250" t="s">
        <v>271</v>
      </c>
      <c r="GNC586" s="250"/>
      <c r="GND586" s="250"/>
      <c r="GNE586" s="250"/>
      <c r="GNF586" s="250"/>
      <c r="GNG586" s="250"/>
      <c r="GNH586" s="250"/>
      <c r="GNI586" s="250"/>
      <c r="GNJ586" s="250" t="s">
        <v>271</v>
      </c>
      <c r="GNK586" s="250"/>
      <c r="GNL586" s="250"/>
      <c r="GNM586" s="250"/>
      <c r="GNN586" s="250"/>
      <c r="GNO586" s="250"/>
      <c r="GNP586" s="250"/>
      <c r="GNQ586" s="250"/>
      <c r="GNR586" s="250" t="s">
        <v>271</v>
      </c>
      <c r="GNS586" s="250"/>
      <c r="GNT586" s="250"/>
      <c r="GNU586" s="250"/>
      <c r="GNV586" s="250"/>
      <c r="GNW586" s="250"/>
      <c r="GNX586" s="250"/>
      <c r="GNY586" s="250"/>
      <c r="GNZ586" s="250" t="s">
        <v>271</v>
      </c>
      <c r="GOA586" s="250"/>
      <c r="GOB586" s="250"/>
      <c r="GOC586" s="250"/>
      <c r="GOD586" s="250"/>
      <c r="GOE586" s="250"/>
      <c r="GOF586" s="250"/>
      <c r="GOG586" s="250"/>
      <c r="GOH586" s="250" t="s">
        <v>271</v>
      </c>
      <c r="GOI586" s="250"/>
      <c r="GOJ586" s="250"/>
      <c r="GOK586" s="250"/>
      <c r="GOL586" s="250"/>
      <c r="GOM586" s="250"/>
      <c r="GON586" s="250"/>
      <c r="GOO586" s="250"/>
      <c r="GOP586" s="250" t="s">
        <v>271</v>
      </c>
      <c r="GOQ586" s="250"/>
      <c r="GOR586" s="250"/>
      <c r="GOS586" s="250"/>
      <c r="GOT586" s="250"/>
      <c r="GOU586" s="250"/>
      <c r="GOV586" s="250"/>
      <c r="GOW586" s="250"/>
      <c r="GOX586" s="250" t="s">
        <v>271</v>
      </c>
      <c r="GOY586" s="250"/>
      <c r="GOZ586" s="250"/>
      <c r="GPA586" s="250"/>
      <c r="GPB586" s="250"/>
      <c r="GPC586" s="250"/>
      <c r="GPD586" s="250"/>
      <c r="GPE586" s="250"/>
      <c r="GPF586" s="250" t="s">
        <v>271</v>
      </c>
      <c r="GPG586" s="250"/>
      <c r="GPH586" s="250"/>
      <c r="GPI586" s="250"/>
      <c r="GPJ586" s="250"/>
      <c r="GPK586" s="250"/>
      <c r="GPL586" s="250"/>
      <c r="GPM586" s="250"/>
      <c r="GPN586" s="250" t="s">
        <v>271</v>
      </c>
      <c r="GPO586" s="250"/>
      <c r="GPP586" s="250"/>
      <c r="GPQ586" s="250"/>
      <c r="GPR586" s="250"/>
      <c r="GPS586" s="250"/>
      <c r="GPT586" s="250"/>
      <c r="GPU586" s="250"/>
      <c r="GPV586" s="250" t="s">
        <v>271</v>
      </c>
      <c r="GPW586" s="250"/>
      <c r="GPX586" s="250"/>
      <c r="GPY586" s="250"/>
      <c r="GPZ586" s="250"/>
      <c r="GQA586" s="250"/>
      <c r="GQB586" s="250"/>
      <c r="GQC586" s="250"/>
      <c r="GQD586" s="250" t="s">
        <v>271</v>
      </c>
      <c r="GQE586" s="250"/>
      <c r="GQF586" s="250"/>
      <c r="GQG586" s="250"/>
      <c r="GQH586" s="250"/>
      <c r="GQI586" s="250"/>
      <c r="GQJ586" s="250"/>
      <c r="GQK586" s="250"/>
      <c r="GQL586" s="250" t="s">
        <v>271</v>
      </c>
      <c r="GQM586" s="250"/>
      <c r="GQN586" s="250"/>
      <c r="GQO586" s="250"/>
      <c r="GQP586" s="250"/>
      <c r="GQQ586" s="250"/>
      <c r="GQR586" s="250"/>
      <c r="GQS586" s="250"/>
      <c r="GQT586" s="250" t="s">
        <v>271</v>
      </c>
      <c r="GQU586" s="250"/>
      <c r="GQV586" s="250"/>
      <c r="GQW586" s="250"/>
      <c r="GQX586" s="250"/>
      <c r="GQY586" s="250"/>
      <c r="GQZ586" s="250"/>
      <c r="GRA586" s="250"/>
      <c r="GRB586" s="250" t="s">
        <v>271</v>
      </c>
      <c r="GRC586" s="250"/>
      <c r="GRD586" s="250"/>
      <c r="GRE586" s="250"/>
      <c r="GRF586" s="250"/>
      <c r="GRG586" s="250"/>
      <c r="GRH586" s="250"/>
      <c r="GRI586" s="250"/>
      <c r="GRJ586" s="250" t="s">
        <v>271</v>
      </c>
      <c r="GRK586" s="250"/>
      <c r="GRL586" s="250"/>
      <c r="GRM586" s="250"/>
      <c r="GRN586" s="250"/>
      <c r="GRO586" s="250"/>
      <c r="GRP586" s="250"/>
      <c r="GRQ586" s="250"/>
      <c r="GRR586" s="250" t="s">
        <v>271</v>
      </c>
      <c r="GRS586" s="250"/>
      <c r="GRT586" s="250"/>
      <c r="GRU586" s="250"/>
      <c r="GRV586" s="250"/>
      <c r="GRW586" s="250"/>
      <c r="GRX586" s="250"/>
      <c r="GRY586" s="250"/>
      <c r="GRZ586" s="250" t="s">
        <v>271</v>
      </c>
      <c r="GSA586" s="250"/>
      <c r="GSB586" s="250"/>
      <c r="GSC586" s="250"/>
      <c r="GSD586" s="250"/>
      <c r="GSE586" s="250"/>
      <c r="GSF586" s="250"/>
      <c r="GSG586" s="250"/>
      <c r="GSH586" s="250" t="s">
        <v>271</v>
      </c>
      <c r="GSI586" s="250"/>
      <c r="GSJ586" s="250"/>
      <c r="GSK586" s="250"/>
      <c r="GSL586" s="250"/>
      <c r="GSM586" s="250"/>
      <c r="GSN586" s="250"/>
      <c r="GSO586" s="250"/>
      <c r="GSP586" s="250" t="s">
        <v>271</v>
      </c>
      <c r="GSQ586" s="250"/>
      <c r="GSR586" s="250"/>
      <c r="GSS586" s="250"/>
      <c r="GST586" s="250"/>
      <c r="GSU586" s="250"/>
      <c r="GSV586" s="250"/>
      <c r="GSW586" s="250"/>
      <c r="GSX586" s="250" t="s">
        <v>271</v>
      </c>
      <c r="GSY586" s="250"/>
      <c r="GSZ586" s="250"/>
      <c r="GTA586" s="250"/>
      <c r="GTB586" s="250"/>
      <c r="GTC586" s="250"/>
      <c r="GTD586" s="250"/>
      <c r="GTE586" s="250"/>
      <c r="GTF586" s="250" t="s">
        <v>271</v>
      </c>
      <c r="GTG586" s="250"/>
      <c r="GTH586" s="250"/>
      <c r="GTI586" s="250"/>
      <c r="GTJ586" s="250"/>
      <c r="GTK586" s="250"/>
      <c r="GTL586" s="250"/>
      <c r="GTM586" s="250"/>
      <c r="GTN586" s="250" t="s">
        <v>271</v>
      </c>
      <c r="GTO586" s="250"/>
      <c r="GTP586" s="250"/>
      <c r="GTQ586" s="250"/>
      <c r="GTR586" s="250"/>
      <c r="GTS586" s="250"/>
      <c r="GTT586" s="250"/>
      <c r="GTU586" s="250"/>
      <c r="GTV586" s="250" t="s">
        <v>271</v>
      </c>
      <c r="GTW586" s="250"/>
      <c r="GTX586" s="250"/>
      <c r="GTY586" s="250"/>
      <c r="GTZ586" s="250"/>
      <c r="GUA586" s="250"/>
      <c r="GUB586" s="250"/>
      <c r="GUC586" s="250"/>
      <c r="GUD586" s="250" t="s">
        <v>271</v>
      </c>
      <c r="GUE586" s="250"/>
      <c r="GUF586" s="250"/>
      <c r="GUG586" s="250"/>
      <c r="GUH586" s="250"/>
      <c r="GUI586" s="250"/>
      <c r="GUJ586" s="250"/>
      <c r="GUK586" s="250"/>
      <c r="GUL586" s="250" t="s">
        <v>271</v>
      </c>
      <c r="GUM586" s="250"/>
      <c r="GUN586" s="250"/>
      <c r="GUO586" s="250"/>
      <c r="GUP586" s="250"/>
      <c r="GUQ586" s="250"/>
      <c r="GUR586" s="250"/>
      <c r="GUS586" s="250"/>
      <c r="GUT586" s="250" t="s">
        <v>271</v>
      </c>
      <c r="GUU586" s="250"/>
      <c r="GUV586" s="250"/>
      <c r="GUW586" s="250"/>
      <c r="GUX586" s="250"/>
      <c r="GUY586" s="250"/>
      <c r="GUZ586" s="250"/>
      <c r="GVA586" s="250"/>
      <c r="GVB586" s="250" t="s">
        <v>271</v>
      </c>
      <c r="GVC586" s="250"/>
      <c r="GVD586" s="250"/>
      <c r="GVE586" s="250"/>
      <c r="GVF586" s="250"/>
      <c r="GVG586" s="250"/>
      <c r="GVH586" s="250"/>
      <c r="GVI586" s="250"/>
      <c r="GVJ586" s="250" t="s">
        <v>271</v>
      </c>
      <c r="GVK586" s="250"/>
      <c r="GVL586" s="250"/>
      <c r="GVM586" s="250"/>
      <c r="GVN586" s="250"/>
      <c r="GVO586" s="250"/>
      <c r="GVP586" s="250"/>
      <c r="GVQ586" s="250"/>
      <c r="GVR586" s="250" t="s">
        <v>271</v>
      </c>
      <c r="GVS586" s="250"/>
      <c r="GVT586" s="250"/>
      <c r="GVU586" s="250"/>
      <c r="GVV586" s="250"/>
      <c r="GVW586" s="250"/>
      <c r="GVX586" s="250"/>
      <c r="GVY586" s="250"/>
      <c r="GVZ586" s="250" t="s">
        <v>271</v>
      </c>
      <c r="GWA586" s="250"/>
      <c r="GWB586" s="250"/>
      <c r="GWC586" s="250"/>
      <c r="GWD586" s="250"/>
      <c r="GWE586" s="250"/>
      <c r="GWF586" s="250"/>
      <c r="GWG586" s="250"/>
      <c r="GWH586" s="250" t="s">
        <v>271</v>
      </c>
      <c r="GWI586" s="250"/>
      <c r="GWJ586" s="250"/>
      <c r="GWK586" s="250"/>
      <c r="GWL586" s="250"/>
      <c r="GWM586" s="250"/>
      <c r="GWN586" s="250"/>
      <c r="GWO586" s="250"/>
      <c r="GWP586" s="250" t="s">
        <v>271</v>
      </c>
      <c r="GWQ586" s="250"/>
      <c r="GWR586" s="250"/>
      <c r="GWS586" s="250"/>
      <c r="GWT586" s="250"/>
      <c r="GWU586" s="250"/>
      <c r="GWV586" s="250"/>
      <c r="GWW586" s="250"/>
      <c r="GWX586" s="250" t="s">
        <v>271</v>
      </c>
      <c r="GWY586" s="250"/>
      <c r="GWZ586" s="250"/>
      <c r="GXA586" s="250"/>
      <c r="GXB586" s="250"/>
      <c r="GXC586" s="250"/>
      <c r="GXD586" s="250"/>
      <c r="GXE586" s="250"/>
      <c r="GXF586" s="250" t="s">
        <v>271</v>
      </c>
      <c r="GXG586" s="250"/>
      <c r="GXH586" s="250"/>
      <c r="GXI586" s="250"/>
      <c r="GXJ586" s="250"/>
      <c r="GXK586" s="250"/>
      <c r="GXL586" s="250"/>
      <c r="GXM586" s="250"/>
      <c r="GXN586" s="250" t="s">
        <v>271</v>
      </c>
      <c r="GXO586" s="250"/>
      <c r="GXP586" s="250"/>
      <c r="GXQ586" s="250"/>
      <c r="GXR586" s="250"/>
      <c r="GXS586" s="250"/>
      <c r="GXT586" s="250"/>
      <c r="GXU586" s="250"/>
      <c r="GXV586" s="250" t="s">
        <v>271</v>
      </c>
      <c r="GXW586" s="250"/>
      <c r="GXX586" s="250"/>
      <c r="GXY586" s="250"/>
      <c r="GXZ586" s="250"/>
      <c r="GYA586" s="250"/>
      <c r="GYB586" s="250"/>
      <c r="GYC586" s="250"/>
      <c r="GYD586" s="250" t="s">
        <v>271</v>
      </c>
      <c r="GYE586" s="250"/>
      <c r="GYF586" s="250"/>
      <c r="GYG586" s="250"/>
      <c r="GYH586" s="250"/>
      <c r="GYI586" s="250"/>
      <c r="GYJ586" s="250"/>
      <c r="GYK586" s="250"/>
      <c r="GYL586" s="250" t="s">
        <v>271</v>
      </c>
      <c r="GYM586" s="250"/>
      <c r="GYN586" s="250"/>
      <c r="GYO586" s="250"/>
      <c r="GYP586" s="250"/>
      <c r="GYQ586" s="250"/>
      <c r="GYR586" s="250"/>
      <c r="GYS586" s="250"/>
      <c r="GYT586" s="250" t="s">
        <v>271</v>
      </c>
      <c r="GYU586" s="250"/>
      <c r="GYV586" s="250"/>
      <c r="GYW586" s="250"/>
      <c r="GYX586" s="250"/>
      <c r="GYY586" s="250"/>
      <c r="GYZ586" s="250"/>
      <c r="GZA586" s="250"/>
      <c r="GZB586" s="250" t="s">
        <v>271</v>
      </c>
      <c r="GZC586" s="250"/>
      <c r="GZD586" s="250"/>
      <c r="GZE586" s="250"/>
      <c r="GZF586" s="250"/>
      <c r="GZG586" s="250"/>
      <c r="GZH586" s="250"/>
      <c r="GZI586" s="250"/>
      <c r="GZJ586" s="250" t="s">
        <v>271</v>
      </c>
      <c r="GZK586" s="250"/>
      <c r="GZL586" s="250"/>
      <c r="GZM586" s="250"/>
      <c r="GZN586" s="250"/>
      <c r="GZO586" s="250"/>
      <c r="GZP586" s="250"/>
      <c r="GZQ586" s="250"/>
      <c r="GZR586" s="250" t="s">
        <v>271</v>
      </c>
      <c r="GZS586" s="250"/>
      <c r="GZT586" s="250"/>
      <c r="GZU586" s="250"/>
      <c r="GZV586" s="250"/>
      <c r="GZW586" s="250"/>
      <c r="GZX586" s="250"/>
      <c r="GZY586" s="250"/>
      <c r="GZZ586" s="250" t="s">
        <v>271</v>
      </c>
      <c r="HAA586" s="250"/>
      <c r="HAB586" s="250"/>
      <c r="HAC586" s="250"/>
      <c r="HAD586" s="250"/>
      <c r="HAE586" s="250"/>
      <c r="HAF586" s="250"/>
      <c r="HAG586" s="250"/>
      <c r="HAH586" s="250" t="s">
        <v>271</v>
      </c>
      <c r="HAI586" s="250"/>
      <c r="HAJ586" s="250"/>
      <c r="HAK586" s="250"/>
      <c r="HAL586" s="250"/>
      <c r="HAM586" s="250"/>
      <c r="HAN586" s="250"/>
      <c r="HAO586" s="250"/>
      <c r="HAP586" s="250" t="s">
        <v>271</v>
      </c>
      <c r="HAQ586" s="250"/>
      <c r="HAR586" s="250"/>
      <c r="HAS586" s="250"/>
      <c r="HAT586" s="250"/>
      <c r="HAU586" s="250"/>
      <c r="HAV586" s="250"/>
      <c r="HAW586" s="250"/>
      <c r="HAX586" s="250" t="s">
        <v>271</v>
      </c>
      <c r="HAY586" s="250"/>
      <c r="HAZ586" s="250"/>
      <c r="HBA586" s="250"/>
      <c r="HBB586" s="250"/>
      <c r="HBC586" s="250"/>
      <c r="HBD586" s="250"/>
      <c r="HBE586" s="250"/>
      <c r="HBF586" s="250" t="s">
        <v>271</v>
      </c>
      <c r="HBG586" s="250"/>
      <c r="HBH586" s="250"/>
      <c r="HBI586" s="250"/>
      <c r="HBJ586" s="250"/>
      <c r="HBK586" s="250"/>
      <c r="HBL586" s="250"/>
      <c r="HBM586" s="250"/>
      <c r="HBN586" s="250" t="s">
        <v>271</v>
      </c>
      <c r="HBO586" s="250"/>
      <c r="HBP586" s="250"/>
      <c r="HBQ586" s="250"/>
      <c r="HBR586" s="250"/>
      <c r="HBS586" s="250"/>
      <c r="HBT586" s="250"/>
      <c r="HBU586" s="250"/>
      <c r="HBV586" s="250" t="s">
        <v>271</v>
      </c>
      <c r="HBW586" s="250"/>
      <c r="HBX586" s="250"/>
      <c r="HBY586" s="250"/>
      <c r="HBZ586" s="250"/>
      <c r="HCA586" s="250"/>
      <c r="HCB586" s="250"/>
      <c r="HCC586" s="250"/>
      <c r="HCD586" s="250" t="s">
        <v>271</v>
      </c>
      <c r="HCE586" s="250"/>
      <c r="HCF586" s="250"/>
      <c r="HCG586" s="250"/>
      <c r="HCH586" s="250"/>
      <c r="HCI586" s="250"/>
      <c r="HCJ586" s="250"/>
      <c r="HCK586" s="250"/>
      <c r="HCL586" s="250" t="s">
        <v>271</v>
      </c>
      <c r="HCM586" s="250"/>
      <c r="HCN586" s="250"/>
      <c r="HCO586" s="250"/>
      <c r="HCP586" s="250"/>
      <c r="HCQ586" s="250"/>
      <c r="HCR586" s="250"/>
      <c r="HCS586" s="250"/>
      <c r="HCT586" s="250" t="s">
        <v>271</v>
      </c>
      <c r="HCU586" s="250"/>
      <c r="HCV586" s="250"/>
      <c r="HCW586" s="250"/>
      <c r="HCX586" s="250"/>
      <c r="HCY586" s="250"/>
      <c r="HCZ586" s="250"/>
      <c r="HDA586" s="250"/>
      <c r="HDB586" s="250" t="s">
        <v>271</v>
      </c>
      <c r="HDC586" s="250"/>
      <c r="HDD586" s="250"/>
      <c r="HDE586" s="250"/>
      <c r="HDF586" s="250"/>
      <c r="HDG586" s="250"/>
      <c r="HDH586" s="250"/>
      <c r="HDI586" s="250"/>
      <c r="HDJ586" s="250" t="s">
        <v>271</v>
      </c>
      <c r="HDK586" s="250"/>
      <c r="HDL586" s="250"/>
      <c r="HDM586" s="250"/>
      <c r="HDN586" s="250"/>
      <c r="HDO586" s="250"/>
      <c r="HDP586" s="250"/>
      <c r="HDQ586" s="250"/>
      <c r="HDR586" s="250" t="s">
        <v>271</v>
      </c>
      <c r="HDS586" s="250"/>
      <c r="HDT586" s="250"/>
      <c r="HDU586" s="250"/>
      <c r="HDV586" s="250"/>
      <c r="HDW586" s="250"/>
      <c r="HDX586" s="250"/>
      <c r="HDY586" s="250"/>
      <c r="HDZ586" s="250" t="s">
        <v>271</v>
      </c>
      <c r="HEA586" s="250"/>
      <c r="HEB586" s="250"/>
      <c r="HEC586" s="250"/>
      <c r="HED586" s="250"/>
      <c r="HEE586" s="250"/>
      <c r="HEF586" s="250"/>
      <c r="HEG586" s="250"/>
      <c r="HEH586" s="250" t="s">
        <v>271</v>
      </c>
      <c r="HEI586" s="250"/>
      <c r="HEJ586" s="250"/>
      <c r="HEK586" s="250"/>
      <c r="HEL586" s="250"/>
      <c r="HEM586" s="250"/>
      <c r="HEN586" s="250"/>
      <c r="HEO586" s="250"/>
      <c r="HEP586" s="250" t="s">
        <v>271</v>
      </c>
      <c r="HEQ586" s="250"/>
      <c r="HER586" s="250"/>
      <c r="HES586" s="250"/>
      <c r="HET586" s="250"/>
      <c r="HEU586" s="250"/>
      <c r="HEV586" s="250"/>
      <c r="HEW586" s="250"/>
      <c r="HEX586" s="250" t="s">
        <v>271</v>
      </c>
      <c r="HEY586" s="250"/>
      <c r="HEZ586" s="250"/>
      <c r="HFA586" s="250"/>
      <c r="HFB586" s="250"/>
      <c r="HFC586" s="250"/>
      <c r="HFD586" s="250"/>
      <c r="HFE586" s="250"/>
      <c r="HFF586" s="250" t="s">
        <v>271</v>
      </c>
      <c r="HFG586" s="250"/>
      <c r="HFH586" s="250"/>
      <c r="HFI586" s="250"/>
      <c r="HFJ586" s="250"/>
      <c r="HFK586" s="250"/>
      <c r="HFL586" s="250"/>
      <c r="HFM586" s="250"/>
      <c r="HFN586" s="250" t="s">
        <v>271</v>
      </c>
      <c r="HFO586" s="250"/>
      <c r="HFP586" s="250"/>
      <c r="HFQ586" s="250"/>
      <c r="HFR586" s="250"/>
      <c r="HFS586" s="250"/>
      <c r="HFT586" s="250"/>
      <c r="HFU586" s="250"/>
      <c r="HFV586" s="250" t="s">
        <v>271</v>
      </c>
      <c r="HFW586" s="250"/>
      <c r="HFX586" s="250"/>
      <c r="HFY586" s="250"/>
      <c r="HFZ586" s="250"/>
      <c r="HGA586" s="250"/>
      <c r="HGB586" s="250"/>
      <c r="HGC586" s="250"/>
      <c r="HGD586" s="250" t="s">
        <v>271</v>
      </c>
      <c r="HGE586" s="250"/>
      <c r="HGF586" s="250"/>
      <c r="HGG586" s="250"/>
      <c r="HGH586" s="250"/>
      <c r="HGI586" s="250"/>
      <c r="HGJ586" s="250"/>
      <c r="HGK586" s="250"/>
      <c r="HGL586" s="250" t="s">
        <v>271</v>
      </c>
      <c r="HGM586" s="250"/>
      <c r="HGN586" s="250"/>
      <c r="HGO586" s="250"/>
      <c r="HGP586" s="250"/>
      <c r="HGQ586" s="250"/>
      <c r="HGR586" s="250"/>
      <c r="HGS586" s="250"/>
      <c r="HGT586" s="250" t="s">
        <v>271</v>
      </c>
      <c r="HGU586" s="250"/>
      <c r="HGV586" s="250"/>
      <c r="HGW586" s="250"/>
      <c r="HGX586" s="250"/>
      <c r="HGY586" s="250"/>
      <c r="HGZ586" s="250"/>
      <c r="HHA586" s="250"/>
      <c r="HHB586" s="250" t="s">
        <v>271</v>
      </c>
      <c r="HHC586" s="250"/>
      <c r="HHD586" s="250"/>
      <c r="HHE586" s="250"/>
      <c r="HHF586" s="250"/>
      <c r="HHG586" s="250"/>
      <c r="HHH586" s="250"/>
      <c r="HHI586" s="250"/>
      <c r="HHJ586" s="250" t="s">
        <v>271</v>
      </c>
      <c r="HHK586" s="250"/>
      <c r="HHL586" s="250"/>
      <c r="HHM586" s="250"/>
      <c r="HHN586" s="250"/>
      <c r="HHO586" s="250"/>
      <c r="HHP586" s="250"/>
      <c r="HHQ586" s="250"/>
      <c r="HHR586" s="250" t="s">
        <v>271</v>
      </c>
      <c r="HHS586" s="250"/>
      <c r="HHT586" s="250"/>
      <c r="HHU586" s="250"/>
      <c r="HHV586" s="250"/>
      <c r="HHW586" s="250"/>
      <c r="HHX586" s="250"/>
      <c r="HHY586" s="250"/>
      <c r="HHZ586" s="250" t="s">
        <v>271</v>
      </c>
      <c r="HIA586" s="250"/>
      <c r="HIB586" s="250"/>
      <c r="HIC586" s="250"/>
      <c r="HID586" s="250"/>
      <c r="HIE586" s="250"/>
      <c r="HIF586" s="250"/>
      <c r="HIG586" s="250"/>
      <c r="HIH586" s="250" t="s">
        <v>271</v>
      </c>
      <c r="HII586" s="250"/>
      <c r="HIJ586" s="250"/>
      <c r="HIK586" s="250"/>
      <c r="HIL586" s="250"/>
      <c r="HIM586" s="250"/>
      <c r="HIN586" s="250"/>
      <c r="HIO586" s="250"/>
      <c r="HIP586" s="250" t="s">
        <v>271</v>
      </c>
      <c r="HIQ586" s="250"/>
      <c r="HIR586" s="250"/>
      <c r="HIS586" s="250"/>
      <c r="HIT586" s="250"/>
      <c r="HIU586" s="250"/>
      <c r="HIV586" s="250"/>
      <c r="HIW586" s="250"/>
      <c r="HIX586" s="250" t="s">
        <v>271</v>
      </c>
      <c r="HIY586" s="250"/>
      <c r="HIZ586" s="250"/>
      <c r="HJA586" s="250"/>
      <c r="HJB586" s="250"/>
      <c r="HJC586" s="250"/>
      <c r="HJD586" s="250"/>
      <c r="HJE586" s="250"/>
      <c r="HJF586" s="250" t="s">
        <v>271</v>
      </c>
      <c r="HJG586" s="250"/>
      <c r="HJH586" s="250"/>
      <c r="HJI586" s="250"/>
      <c r="HJJ586" s="250"/>
      <c r="HJK586" s="250"/>
      <c r="HJL586" s="250"/>
      <c r="HJM586" s="250"/>
      <c r="HJN586" s="250" t="s">
        <v>271</v>
      </c>
      <c r="HJO586" s="250"/>
      <c r="HJP586" s="250"/>
      <c r="HJQ586" s="250"/>
      <c r="HJR586" s="250"/>
      <c r="HJS586" s="250"/>
      <c r="HJT586" s="250"/>
      <c r="HJU586" s="250"/>
      <c r="HJV586" s="250" t="s">
        <v>271</v>
      </c>
      <c r="HJW586" s="250"/>
      <c r="HJX586" s="250"/>
      <c r="HJY586" s="250"/>
      <c r="HJZ586" s="250"/>
      <c r="HKA586" s="250"/>
      <c r="HKB586" s="250"/>
      <c r="HKC586" s="250"/>
      <c r="HKD586" s="250" t="s">
        <v>271</v>
      </c>
      <c r="HKE586" s="250"/>
      <c r="HKF586" s="250"/>
      <c r="HKG586" s="250"/>
      <c r="HKH586" s="250"/>
      <c r="HKI586" s="250"/>
      <c r="HKJ586" s="250"/>
      <c r="HKK586" s="250"/>
      <c r="HKL586" s="250" t="s">
        <v>271</v>
      </c>
      <c r="HKM586" s="250"/>
      <c r="HKN586" s="250"/>
      <c r="HKO586" s="250"/>
      <c r="HKP586" s="250"/>
      <c r="HKQ586" s="250"/>
      <c r="HKR586" s="250"/>
      <c r="HKS586" s="250"/>
      <c r="HKT586" s="250" t="s">
        <v>271</v>
      </c>
      <c r="HKU586" s="250"/>
      <c r="HKV586" s="250"/>
      <c r="HKW586" s="250"/>
      <c r="HKX586" s="250"/>
      <c r="HKY586" s="250"/>
      <c r="HKZ586" s="250"/>
      <c r="HLA586" s="250"/>
      <c r="HLB586" s="250" t="s">
        <v>271</v>
      </c>
      <c r="HLC586" s="250"/>
      <c r="HLD586" s="250"/>
      <c r="HLE586" s="250"/>
      <c r="HLF586" s="250"/>
      <c r="HLG586" s="250"/>
      <c r="HLH586" s="250"/>
      <c r="HLI586" s="250"/>
      <c r="HLJ586" s="250" t="s">
        <v>271</v>
      </c>
      <c r="HLK586" s="250"/>
      <c r="HLL586" s="250"/>
      <c r="HLM586" s="250"/>
      <c r="HLN586" s="250"/>
      <c r="HLO586" s="250"/>
      <c r="HLP586" s="250"/>
      <c r="HLQ586" s="250"/>
      <c r="HLR586" s="250" t="s">
        <v>271</v>
      </c>
      <c r="HLS586" s="250"/>
      <c r="HLT586" s="250"/>
      <c r="HLU586" s="250"/>
      <c r="HLV586" s="250"/>
      <c r="HLW586" s="250"/>
      <c r="HLX586" s="250"/>
      <c r="HLY586" s="250"/>
      <c r="HLZ586" s="250" t="s">
        <v>271</v>
      </c>
      <c r="HMA586" s="250"/>
      <c r="HMB586" s="250"/>
      <c r="HMC586" s="250"/>
      <c r="HMD586" s="250"/>
      <c r="HME586" s="250"/>
      <c r="HMF586" s="250"/>
      <c r="HMG586" s="250"/>
      <c r="HMH586" s="250" t="s">
        <v>271</v>
      </c>
      <c r="HMI586" s="250"/>
      <c r="HMJ586" s="250"/>
      <c r="HMK586" s="250"/>
      <c r="HML586" s="250"/>
      <c r="HMM586" s="250"/>
      <c r="HMN586" s="250"/>
      <c r="HMO586" s="250"/>
      <c r="HMP586" s="250" t="s">
        <v>271</v>
      </c>
      <c r="HMQ586" s="250"/>
      <c r="HMR586" s="250"/>
      <c r="HMS586" s="250"/>
      <c r="HMT586" s="250"/>
      <c r="HMU586" s="250"/>
      <c r="HMV586" s="250"/>
      <c r="HMW586" s="250"/>
      <c r="HMX586" s="250" t="s">
        <v>271</v>
      </c>
      <c r="HMY586" s="250"/>
      <c r="HMZ586" s="250"/>
      <c r="HNA586" s="250"/>
      <c r="HNB586" s="250"/>
      <c r="HNC586" s="250"/>
      <c r="HND586" s="250"/>
      <c r="HNE586" s="250"/>
      <c r="HNF586" s="250" t="s">
        <v>271</v>
      </c>
      <c r="HNG586" s="250"/>
      <c r="HNH586" s="250"/>
      <c r="HNI586" s="250"/>
      <c r="HNJ586" s="250"/>
      <c r="HNK586" s="250"/>
      <c r="HNL586" s="250"/>
      <c r="HNM586" s="250"/>
      <c r="HNN586" s="250" t="s">
        <v>271</v>
      </c>
      <c r="HNO586" s="250"/>
      <c r="HNP586" s="250"/>
      <c r="HNQ586" s="250"/>
      <c r="HNR586" s="250"/>
      <c r="HNS586" s="250"/>
      <c r="HNT586" s="250"/>
      <c r="HNU586" s="250"/>
      <c r="HNV586" s="250" t="s">
        <v>271</v>
      </c>
      <c r="HNW586" s="250"/>
      <c r="HNX586" s="250"/>
      <c r="HNY586" s="250"/>
      <c r="HNZ586" s="250"/>
      <c r="HOA586" s="250"/>
      <c r="HOB586" s="250"/>
      <c r="HOC586" s="250"/>
      <c r="HOD586" s="250" t="s">
        <v>271</v>
      </c>
      <c r="HOE586" s="250"/>
      <c r="HOF586" s="250"/>
      <c r="HOG586" s="250"/>
      <c r="HOH586" s="250"/>
      <c r="HOI586" s="250"/>
      <c r="HOJ586" s="250"/>
      <c r="HOK586" s="250"/>
      <c r="HOL586" s="250" t="s">
        <v>271</v>
      </c>
      <c r="HOM586" s="250"/>
      <c r="HON586" s="250"/>
      <c r="HOO586" s="250"/>
      <c r="HOP586" s="250"/>
      <c r="HOQ586" s="250"/>
      <c r="HOR586" s="250"/>
      <c r="HOS586" s="250"/>
      <c r="HOT586" s="250" t="s">
        <v>271</v>
      </c>
      <c r="HOU586" s="250"/>
      <c r="HOV586" s="250"/>
      <c r="HOW586" s="250"/>
      <c r="HOX586" s="250"/>
      <c r="HOY586" s="250"/>
      <c r="HOZ586" s="250"/>
      <c r="HPA586" s="250"/>
      <c r="HPB586" s="250" t="s">
        <v>271</v>
      </c>
      <c r="HPC586" s="250"/>
      <c r="HPD586" s="250"/>
      <c r="HPE586" s="250"/>
      <c r="HPF586" s="250"/>
      <c r="HPG586" s="250"/>
      <c r="HPH586" s="250"/>
      <c r="HPI586" s="250"/>
      <c r="HPJ586" s="250" t="s">
        <v>271</v>
      </c>
      <c r="HPK586" s="250"/>
      <c r="HPL586" s="250"/>
      <c r="HPM586" s="250"/>
      <c r="HPN586" s="250"/>
      <c r="HPO586" s="250"/>
      <c r="HPP586" s="250"/>
      <c r="HPQ586" s="250"/>
      <c r="HPR586" s="250" t="s">
        <v>271</v>
      </c>
      <c r="HPS586" s="250"/>
      <c r="HPT586" s="250"/>
      <c r="HPU586" s="250"/>
      <c r="HPV586" s="250"/>
      <c r="HPW586" s="250"/>
      <c r="HPX586" s="250"/>
      <c r="HPY586" s="250"/>
      <c r="HPZ586" s="250" t="s">
        <v>271</v>
      </c>
      <c r="HQA586" s="250"/>
      <c r="HQB586" s="250"/>
      <c r="HQC586" s="250"/>
      <c r="HQD586" s="250"/>
      <c r="HQE586" s="250"/>
      <c r="HQF586" s="250"/>
      <c r="HQG586" s="250"/>
      <c r="HQH586" s="250" t="s">
        <v>271</v>
      </c>
      <c r="HQI586" s="250"/>
      <c r="HQJ586" s="250"/>
      <c r="HQK586" s="250"/>
      <c r="HQL586" s="250"/>
      <c r="HQM586" s="250"/>
      <c r="HQN586" s="250"/>
      <c r="HQO586" s="250"/>
      <c r="HQP586" s="250" t="s">
        <v>271</v>
      </c>
      <c r="HQQ586" s="250"/>
      <c r="HQR586" s="250"/>
      <c r="HQS586" s="250"/>
      <c r="HQT586" s="250"/>
      <c r="HQU586" s="250"/>
      <c r="HQV586" s="250"/>
      <c r="HQW586" s="250"/>
      <c r="HQX586" s="250" t="s">
        <v>271</v>
      </c>
      <c r="HQY586" s="250"/>
      <c r="HQZ586" s="250"/>
      <c r="HRA586" s="250"/>
      <c r="HRB586" s="250"/>
      <c r="HRC586" s="250"/>
      <c r="HRD586" s="250"/>
      <c r="HRE586" s="250"/>
      <c r="HRF586" s="250" t="s">
        <v>271</v>
      </c>
      <c r="HRG586" s="250"/>
      <c r="HRH586" s="250"/>
      <c r="HRI586" s="250"/>
      <c r="HRJ586" s="250"/>
      <c r="HRK586" s="250"/>
      <c r="HRL586" s="250"/>
      <c r="HRM586" s="250"/>
      <c r="HRN586" s="250" t="s">
        <v>271</v>
      </c>
      <c r="HRO586" s="250"/>
      <c r="HRP586" s="250"/>
      <c r="HRQ586" s="250"/>
      <c r="HRR586" s="250"/>
      <c r="HRS586" s="250"/>
      <c r="HRT586" s="250"/>
      <c r="HRU586" s="250"/>
      <c r="HRV586" s="250" t="s">
        <v>271</v>
      </c>
      <c r="HRW586" s="250"/>
      <c r="HRX586" s="250"/>
      <c r="HRY586" s="250"/>
      <c r="HRZ586" s="250"/>
      <c r="HSA586" s="250"/>
      <c r="HSB586" s="250"/>
      <c r="HSC586" s="250"/>
      <c r="HSD586" s="250" t="s">
        <v>271</v>
      </c>
      <c r="HSE586" s="250"/>
      <c r="HSF586" s="250"/>
      <c r="HSG586" s="250"/>
      <c r="HSH586" s="250"/>
      <c r="HSI586" s="250"/>
      <c r="HSJ586" s="250"/>
      <c r="HSK586" s="250"/>
      <c r="HSL586" s="250" t="s">
        <v>271</v>
      </c>
      <c r="HSM586" s="250"/>
      <c r="HSN586" s="250"/>
      <c r="HSO586" s="250"/>
      <c r="HSP586" s="250"/>
      <c r="HSQ586" s="250"/>
      <c r="HSR586" s="250"/>
      <c r="HSS586" s="250"/>
      <c r="HST586" s="250" t="s">
        <v>271</v>
      </c>
      <c r="HSU586" s="250"/>
      <c r="HSV586" s="250"/>
      <c r="HSW586" s="250"/>
      <c r="HSX586" s="250"/>
      <c r="HSY586" s="250"/>
      <c r="HSZ586" s="250"/>
      <c r="HTA586" s="250"/>
      <c r="HTB586" s="250" t="s">
        <v>271</v>
      </c>
      <c r="HTC586" s="250"/>
      <c r="HTD586" s="250"/>
      <c r="HTE586" s="250"/>
      <c r="HTF586" s="250"/>
      <c r="HTG586" s="250"/>
      <c r="HTH586" s="250"/>
      <c r="HTI586" s="250"/>
      <c r="HTJ586" s="250" t="s">
        <v>271</v>
      </c>
      <c r="HTK586" s="250"/>
      <c r="HTL586" s="250"/>
      <c r="HTM586" s="250"/>
      <c r="HTN586" s="250"/>
      <c r="HTO586" s="250"/>
      <c r="HTP586" s="250"/>
      <c r="HTQ586" s="250"/>
      <c r="HTR586" s="250" t="s">
        <v>271</v>
      </c>
      <c r="HTS586" s="250"/>
      <c r="HTT586" s="250"/>
      <c r="HTU586" s="250"/>
      <c r="HTV586" s="250"/>
      <c r="HTW586" s="250"/>
      <c r="HTX586" s="250"/>
      <c r="HTY586" s="250"/>
      <c r="HTZ586" s="250" t="s">
        <v>271</v>
      </c>
      <c r="HUA586" s="250"/>
      <c r="HUB586" s="250"/>
      <c r="HUC586" s="250"/>
      <c r="HUD586" s="250"/>
      <c r="HUE586" s="250"/>
      <c r="HUF586" s="250"/>
      <c r="HUG586" s="250"/>
      <c r="HUH586" s="250" t="s">
        <v>271</v>
      </c>
      <c r="HUI586" s="250"/>
      <c r="HUJ586" s="250"/>
      <c r="HUK586" s="250"/>
      <c r="HUL586" s="250"/>
      <c r="HUM586" s="250"/>
      <c r="HUN586" s="250"/>
      <c r="HUO586" s="250"/>
      <c r="HUP586" s="250" t="s">
        <v>271</v>
      </c>
      <c r="HUQ586" s="250"/>
      <c r="HUR586" s="250"/>
      <c r="HUS586" s="250"/>
      <c r="HUT586" s="250"/>
      <c r="HUU586" s="250"/>
      <c r="HUV586" s="250"/>
      <c r="HUW586" s="250"/>
      <c r="HUX586" s="250" t="s">
        <v>271</v>
      </c>
      <c r="HUY586" s="250"/>
      <c r="HUZ586" s="250"/>
      <c r="HVA586" s="250"/>
      <c r="HVB586" s="250"/>
      <c r="HVC586" s="250"/>
      <c r="HVD586" s="250"/>
      <c r="HVE586" s="250"/>
      <c r="HVF586" s="250" t="s">
        <v>271</v>
      </c>
      <c r="HVG586" s="250"/>
      <c r="HVH586" s="250"/>
      <c r="HVI586" s="250"/>
      <c r="HVJ586" s="250"/>
      <c r="HVK586" s="250"/>
      <c r="HVL586" s="250"/>
      <c r="HVM586" s="250"/>
      <c r="HVN586" s="250" t="s">
        <v>271</v>
      </c>
      <c r="HVO586" s="250"/>
      <c r="HVP586" s="250"/>
      <c r="HVQ586" s="250"/>
      <c r="HVR586" s="250"/>
      <c r="HVS586" s="250"/>
      <c r="HVT586" s="250"/>
      <c r="HVU586" s="250"/>
      <c r="HVV586" s="250" t="s">
        <v>271</v>
      </c>
      <c r="HVW586" s="250"/>
      <c r="HVX586" s="250"/>
      <c r="HVY586" s="250"/>
      <c r="HVZ586" s="250"/>
      <c r="HWA586" s="250"/>
      <c r="HWB586" s="250"/>
      <c r="HWC586" s="250"/>
      <c r="HWD586" s="250" t="s">
        <v>271</v>
      </c>
      <c r="HWE586" s="250"/>
      <c r="HWF586" s="250"/>
      <c r="HWG586" s="250"/>
      <c r="HWH586" s="250"/>
      <c r="HWI586" s="250"/>
      <c r="HWJ586" s="250"/>
      <c r="HWK586" s="250"/>
      <c r="HWL586" s="250" t="s">
        <v>271</v>
      </c>
      <c r="HWM586" s="250"/>
      <c r="HWN586" s="250"/>
      <c r="HWO586" s="250"/>
      <c r="HWP586" s="250"/>
      <c r="HWQ586" s="250"/>
      <c r="HWR586" s="250"/>
      <c r="HWS586" s="250"/>
      <c r="HWT586" s="250" t="s">
        <v>271</v>
      </c>
      <c r="HWU586" s="250"/>
      <c r="HWV586" s="250"/>
      <c r="HWW586" s="250"/>
      <c r="HWX586" s="250"/>
      <c r="HWY586" s="250"/>
      <c r="HWZ586" s="250"/>
      <c r="HXA586" s="250"/>
      <c r="HXB586" s="250" t="s">
        <v>271</v>
      </c>
      <c r="HXC586" s="250"/>
      <c r="HXD586" s="250"/>
      <c r="HXE586" s="250"/>
      <c r="HXF586" s="250"/>
      <c r="HXG586" s="250"/>
      <c r="HXH586" s="250"/>
      <c r="HXI586" s="250"/>
      <c r="HXJ586" s="250" t="s">
        <v>271</v>
      </c>
      <c r="HXK586" s="250"/>
      <c r="HXL586" s="250"/>
      <c r="HXM586" s="250"/>
      <c r="HXN586" s="250"/>
      <c r="HXO586" s="250"/>
      <c r="HXP586" s="250"/>
      <c r="HXQ586" s="250"/>
      <c r="HXR586" s="250" t="s">
        <v>271</v>
      </c>
      <c r="HXS586" s="250"/>
      <c r="HXT586" s="250"/>
      <c r="HXU586" s="250"/>
      <c r="HXV586" s="250"/>
      <c r="HXW586" s="250"/>
      <c r="HXX586" s="250"/>
      <c r="HXY586" s="250"/>
      <c r="HXZ586" s="250" t="s">
        <v>271</v>
      </c>
      <c r="HYA586" s="250"/>
      <c r="HYB586" s="250"/>
      <c r="HYC586" s="250"/>
      <c r="HYD586" s="250"/>
      <c r="HYE586" s="250"/>
      <c r="HYF586" s="250"/>
      <c r="HYG586" s="250"/>
      <c r="HYH586" s="250" t="s">
        <v>271</v>
      </c>
      <c r="HYI586" s="250"/>
      <c r="HYJ586" s="250"/>
      <c r="HYK586" s="250"/>
      <c r="HYL586" s="250"/>
      <c r="HYM586" s="250"/>
      <c r="HYN586" s="250"/>
      <c r="HYO586" s="250"/>
      <c r="HYP586" s="250" t="s">
        <v>271</v>
      </c>
      <c r="HYQ586" s="250"/>
      <c r="HYR586" s="250"/>
      <c r="HYS586" s="250"/>
      <c r="HYT586" s="250"/>
      <c r="HYU586" s="250"/>
      <c r="HYV586" s="250"/>
      <c r="HYW586" s="250"/>
      <c r="HYX586" s="250" t="s">
        <v>271</v>
      </c>
      <c r="HYY586" s="250"/>
      <c r="HYZ586" s="250"/>
      <c r="HZA586" s="250"/>
      <c r="HZB586" s="250"/>
      <c r="HZC586" s="250"/>
      <c r="HZD586" s="250"/>
      <c r="HZE586" s="250"/>
      <c r="HZF586" s="250" t="s">
        <v>271</v>
      </c>
      <c r="HZG586" s="250"/>
      <c r="HZH586" s="250"/>
      <c r="HZI586" s="250"/>
      <c r="HZJ586" s="250"/>
      <c r="HZK586" s="250"/>
      <c r="HZL586" s="250"/>
      <c r="HZM586" s="250"/>
      <c r="HZN586" s="250" t="s">
        <v>271</v>
      </c>
      <c r="HZO586" s="250"/>
      <c r="HZP586" s="250"/>
      <c r="HZQ586" s="250"/>
      <c r="HZR586" s="250"/>
      <c r="HZS586" s="250"/>
      <c r="HZT586" s="250"/>
      <c r="HZU586" s="250"/>
      <c r="HZV586" s="250" t="s">
        <v>271</v>
      </c>
      <c r="HZW586" s="250"/>
      <c r="HZX586" s="250"/>
      <c r="HZY586" s="250"/>
      <c r="HZZ586" s="250"/>
      <c r="IAA586" s="250"/>
      <c r="IAB586" s="250"/>
      <c r="IAC586" s="250"/>
      <c r="IAD586" s="250" t="s">
        <v>271</v>
      </c>
      <c r="IAE586" s="250"/>
      <c r="IAF586" s="250"/>
      <c r="IAG586" s="250"/>
      <c r="IAH586" s="250"/>
      <c r="IAI586" s="250"/>
      <c r="IAJ586" s="250"/>
      <c r="IAK586" s="250"/>
      <c r="IAL586" s="250" t="s">
        <v>271</v>
      </c>
      <c r="IAM586" s="250"/>
      <c r="IAN586" s="250"/>
      <c r="IAO586" s="250"/>
      <c r="IAP586" s="250"/>
      <c r="IAQ586" s="250"/>
      <c r="IAR586" s="250"/>
      <c r="IAS586" s="250"/>
      <c r="IAT586" s="250" t="s">
        <v>271</v>
      </c>
      <c r="IAU586" s="250"/>
      <c r="IAV586" s="250"/>
      <c r="IAW586" s="250"/>
      <c r="IAX586" s="250"/>
      <c r="IAY586" s="250"/>
      <c r="IAZ586" s="250"/>
      <c r="IBA586" s="250"/>
      <c r="IBB586" s="250" t="s">
        <v>271</v>
      </c>
      <c r="IBC586" s="250"/>
      <c r="IBD586" s="250"/>
      <c r="IBE586" s="250"/>
      <c r="IBF586" s="250"/>
      <c r="IBG586" s="250"/>
      <c r="IBH586" s="250"/>
      <c r="IBI586" s="250"/>
      <c r="IBJ586" s="250" t="s">
        <v>271</v>
      </c>
      <c r="IBK586" s="250"/>
      <c r="IBL586" s="250"/>
      <c r="IBM586" s="250"/>
      <c r="IBN586" s="250"/>
      <c r="IBO586" s="250"/>
      <c r="IBP586" s="250"/>
      <c r="IBQ586" s="250"/>
      <c r="IBR586" s="250" t="s">
        <v>271</v>
      </c>
      <c r="IBS586" s="250"/>
      <c r="IBT586" s="250"/>
      <c r="IBU586" s="250"/>
      <c r="IBV586" s="250"/>
      <c r="IBW586" s="250"/>
      <c r="IBX586" s="250"/>
      <c r="IBY586" s="250"/>
      <c r="IBZ586" s="250" t="s">
        <v>271</v>
      </c>
      <c r="ICA586" s="250"/>
      <c r="ICB586" s="250"/>
      <c r="ICC586" s="250"/>
      <c r="ICD586" s="250"/>
      <c r="ICE586" s="250"/>
      <c r="ICF586" s="250"/>
      <c r="ICG586" s="250"/>
      <c r="ICH586" s="250" t="s">
        <v>271</v>
      </c>
      <c r="ICI586" s="250"/>
      <c r="ICJ586" s="250"/>
      <c r="ICK586" s="250"/>
      <c r="ICL586" s="250"/>
      <c r="ICM586" s="250"/>
      <c r="ICN586" s="250"/>
      <c r="ICO586" s="250"/>
      <c r="ICP586" s="250" t="s">
        <v>271</v>
      </c>
      <c r="ICQ586" s="250"/>
      <c r="ICR586" s="250"/>
      <c r="ICS586" s="250"/>
      <c r="ICT586" s="250"/>
      <c r="ICU586" s="250"/>
      <c r="ICV586" s="250"/>
      <c r="ICW586" s="250"/>
      <c r="ICX586" s="250" t="s">
        <v>271</v>
      </c>
      <c r="ICY586" s="250"/>
      <c r="ICZ586" s="250"/>
      <c r="IDA586" s="250"/>
      <c r="IDB586" s="250"/>
      <c r="IDC586" s="250"/>
      <c r="IDD586" s="250"/>
      <c r="IDE586" s="250"/>
      <c r="IDF586" s="250" t="s">
        <v>271</v>
      </c>
      <c r="IDG586" s="250"/>
      <c r="IDH586" s="250"/>
      <c r="IDI586" s="250"/>
      <c r="IDJ586" s="250"/>
      <c r="IDK586" s="250"/>
      <c r="IDL586" s="250"/>
      <c r="IDM586" s="250"/>
      <c r="IDN586" s="250" t="s">
        <v>271</v>
      </c>
      <c r="IDO586" s="250"/>
      <c r="IDP586" s="250"/>
      <c r="IDQ586" s="250"/>
      <c r="IDR586" s="250"/>
      <c r="IDS586" s="250"/>
      <c r="IDT586" s="250"/>
      <c r="IDU586" s="250"/>
      <c r="IDV586" s="250" t="s">
        <v>271</v>
      </c>
      <c r="IDW586" s="250"/>
      <c r="IDX586" s="250"/>
      <c r="IDY586" s="250"/>
      <c r="IDZ586" s="250"/>
      <c r="IEA586" s="250"/>
      <c r="IEB586" s="250"/>
      <c r="IEC586" s="250"/>
      <c r="IED586" s="250" t="s">
        <v>271</v>
      </c>
      <c r="IEE586" s="250"/>
      <c r="IEF586" s="250"/>
      <c r="IEG586" s="250"/>
      <c r="IEH586" s="250"/>
      <c r="IEI586" s="250"/>
      <c r="IEJ586" s="250"/>
      <c r="IEK586" s="250"/>
      <c r="IEL586" s="250" t="s">
        <v>271</v>
      </c>
      <c r="IEM586" s="250"/>
      <c r="IEN586" s="250"/>
      <c r="IEO586" s="250"/>
      <c r="IEP586" s="250"/>
      <c r="IEQ586" s="250"/>
      <c r="IER586" s="250"/>
      <c r="IES586" s="250"/>
      <c r="IET586" s="250" t="s">
        <v>271</v>
      </c>
      <c r="IEU586" s="250"/>
      <c r="IEV586" s="250"/>
      <c r="IEW586" s="250"/>
      <c r="IEX586" s="250"/>
      <c r="IEY586" s="250"/>
      <c r="IEZ586" s="250"/>
      <c r="IFA586" s="250"/>
      <c r="IFB586" s="250" t="s">
        <v>271</v>
      </c>
      <c r="IFC586" s="250"/>
      <c r="IFD586" s="250"/>
      <c r="IFE586" s="250"/>
      <c r="IFF586" s="250"/>
      <c r="IFG586" s="250"/>
      <c r="IFH586" s="250"/>
      <c r="IFI586" s="250"/>
      <c r="IFJ586" s="250" t="s">
        <v>271</v>
      </c>
      <c r="IFK586" s="250"/>
      <c r="IFL586" s="250"/>
      <c r="IFM586" s="250"/>
      <c r="IFN586" s="250"/>
      <c r="IFO586" s="250"/>
      <c r="IFP586" s="250"/>
      <c r="IFQ586" s="250"/>
      <c r="IFR586" s="250" t="s">
        <v>271</v>
      </c>
      <c r="IFS586" s="250"/>
      <c r="IFT586" s="250"/>
      <c r="IFU586" s="250"/>
      <c r="IFV586" s="250"/>
      <c r="IFW586" s="250"/>
      <c r="IFX586" s="250"/>
      <c r="IFY586" s="250"/>
      <c r="IFZ586" s="250" t="s">
        <v>271</v>
      </c>
      <c r="IGA586" s="250"/>
      <c r="IGB586" s="250"/>
      <c r="IGC586" s="250"/>
      <c r="IGD586" s="250"/>
      <c r="IGE586" s="250"/>
      <c r="IGF586" s="250"/>
      <c r="IGG586" s="250"/>
      <c r="IGH586" s="250" t="s">
        <v>271</v>
      </c>
      <c r="IGI586" s="250"/>
      <c r="IGJ586" s="250"/>
      <c r="IGK586" s="250"/>
      <c r="IGL586" s="250"/>
      <c r="IGM586" s="250"/>
      <c r="IGN586" s="250"/>
      <c r="IGO586" s="250"/>
      <c r="IGP586" s="250" t="s">
        <v>271</v>
      </c>
      <c r="IGQ586" s="250"/>
      <c r="IGR586" s="250"/>
      <c r="IGS586" s="250"/>
      <c r="IGT586" s="250"/>
      <c r="IGU586" s="250"/>
      <c r="IGV586" s="250"/>
      <c r="IGW586" s="250"/>
      <c r="IGX586" s="250" t="s">
        <v>271</v>
      </c>
      <c r="IGY586" s="250"/>
      <c r="IGZ586" s="250"/>
      <c r="IHA586" s="250"/>
      <c r="IHB586" s="250"/>
      <c r="IHC586" s="250"/>
      <c r="IHD586" s="250"/>
      <c r="IHE586" s="250"/>
      <c r="IHF586" s="250" t="s">
        <v>271</v>
      </c>
      <c r="IHG586" s="250"/>
      <c r="IHH586" s="250"/>
      <c r="IHI586" s="250"/>
      <c r="IHJ586" s="250"/>
      <c r="IHK586" s="250"/>
      <c r="IHL586" s="250"/>
      <c r="IHM586" s="250"/>
      <c r="IHN586" s="250" t="s">
        <v>271</v>
      </c>
      <c r="IHO586" s="250"/>
      <c r="IHP586" s="250"/>
      <c r="IHQ586" s="250"/>
      <c r="IHR586" s="250"/>
      <c r="IHS586" s="250"/>
      <c r="IHT586" s="250"/>
      <c r="IHU586" s="250"/>
      <c r="IHV586" s="250" t="s">
        <v>271</v>
      </c>
      <c r="IHW586" s="250"/>
      <c r="IHX586" s="250"/>
      <c r="IHY586" s="250"/>
      <c r="IHZ586" s="250"/>
      <c r="IIA586" s="250"/>
      <c r="IIB586" s="250"/>
      <c r="IIC586" s="250"/>
      <c r="IID586" s="250" t="s">
        <v>271</v>
      </c>
      <c r="IIE586" s="250"/>
      <c r="IIF586" s="250"/>
      <c r="IIG586" s="250"/>
      <c r="IIH586" s="250"/>
      <c r="III586" s="250"/>
      <c r="IIJ586" s="250"/>
      <c r="IIK586" s="250"/>
      <c r="IIL586" s="250" t="s">
        <v>271</v>
      </c>
      <c r="IIM586" s="250"/>
      <c r="IIN586" s="250"/>
      <c r="IIO586" s="250"/>
      <c r="IIP586" s="250"/>
      <c r="IIQ586" s="250"/>
      <c r="IIR586" s="250"/>
      <c r="IIS586" s="250"/>
      <c r="IIT586" s="250" t="s">
        <v>271</v>
      </c>
      <c r="IIU586" s="250"/>
      <c r="IIV586" s="250"/>
      <c r="IIW586" s="250"/>
      <c r="IIX586" s="250"/>
      <c r="IIY586" s="250"/>
      <c r="IIZ586" s="250"/>
      <c r="IJA586" s="250"/>
      <c r="IJB586" s="250" t="s">
        <v>271</v>
      </c>
      <c r="IJC586" s="250"/>
      <c r="IJD586" s="250"/>
      <c r="IJE586" s="250"/>
      <c r="IJF586" s="250"/>
      <c r="IJG586" s="250"/>
      <c r="IJH586" s="250"/>
      <c r="IJI586" s="250"/>
      <c r="IJJ586" s="250" t="s">
        <v>271</v>
      </c>
      <c r="IJK586" s="250"/>
      <c r="IJL586" s="250"/>
      <c r="IJM586" s="250"/>
      <c r="IJN586" s="250"/>
      <c r="IJO586" s="250"/>
      <c r="IJP586" s="250"/>
      <c r="IJQ586" s="250"/>
      <c r="IJR586" s="250" t="s">
        <v>271</v>
      </c>
      <c r="IJS586" s="250"/>
      <c r="IJT586" s="250"/>
      <c r="IJU586" s="250"/>
      <c r="IJV586" s="250"/>
      <c r="IJW586" s="250"/>
      <c r="IJX586" s="250"/>
      <c r="IJY586" s="250"/>
      <c r="IJZ586" s="250" t="s">
        <v>271</v>
      </c>
      <c r="IKA586" s="250"/>
      <c r="IKB586" s="250"/>
      <c r="IKC586" s="250"/>
      <c r="IKD586" s="250"/>
      <c r="IKE586" s="250"/>
      <c r="IKF586" s="250"/>
      <c r="IKG586" s="250"/>
      <c r="IKH586" s="250" t="s">
        <v>271</v>
      </c>
      <c r="IKI586" s="250"/>
      <c r="IKJ586" s="250"/>
      <c r="IKK586" s="250"/>
      <c r="IKL586" s="250"/>
      <c r="IKM586" s="250"/>
      <c r="IKN586" s="250"/>
      <c r="IKO586" s="250"/>
      <c r="IKP586" s="250" t="s">
        <v>271</v>
      </c>
      <c r="IKQ586" s="250"/>
      <c r="IKR586" s="250"/>
      <c r="IKS586" s="250"/>
      <c r="IKT586" s="250"/>
      <c r="IKU586" s="250"/>
      <c r="IKV586" s="250"/>
      <c r="IKW586" s="250"/>
      <c r="IKX586" s="250" t="s">
        <v>271</v>
      </c>
      <c r="IKY586" s="250"/>
      <c r="IKZ586" s="250"/>
      <c r="ILA586" s="250"/>
      <c r="ILB586" s="250"/>
      <c r="ILC586" s="250"/>
      <c r="ILD586" s="250"/>
      <c r="ILE586" s="250"/>
      <c r="ILF586" s="250" t="s">
        <v>271</v>
      </c>
      <c r="ILG586" s="250"/>
      <c r="ILH586" s="250"/>
      <c r="ILI586" s="250"/>
      <c r="ILJ586" s="250"/>
      <c r="ILK586" s="250"/>
      <c r="ILL586" s="250"/>
      <c r="ILM586" s="250"/>
      <c r="ILN586" s="250" t="s">
        <v>271</v>
      </c>
      <c r="ILO586" s="250"/>
      <c r="ILP586" s="250"/>
      <c r="ILQ586" s="250"/>
      <c r="ILR586" s="250"/>
      <c r="ILS586" s="250"/>
      <c r="ILT586" s="250"/>
      <c r="ILU586" s="250"/>
      <c r="ILV586" s="250" t="s">
        <v>271</v>
      </c>
      <c r="ILW586" s="250"/>
      <c r="ILX586" s="250"/>
      <c r="ILY586" s="250"/>
      <c r="ILZ586" s="250"/>
      <c r="IMA586" s="250"/>
      <c r="IMB586" s="250"/>
      <c r="IMC586" s="250"/>
      <c r="IMD586" s="250" t="s">
        <v>271</v>
      </c>
      <c r="IME586" s="250"/>
      <c r="IMF586" s="250"/>
      <c r="IMG586" s="250"/>
      <c r="IMH586" s="250"/>
      <c r="IMI586" s="250"/>
      <c r="IMJ586" s="250"/>
      <c r="IMK586" s="250"/>
      <c r="IML586" s="250" t="s">
        <v>271</v>
      </c>
      <c r="IMM586" s="250"/>
      <c r="IMN586" s="250"/>
      <c r="IMO586" s="250"/>
      <c r="IMP586" s="250"/>
      <c r="IMQ586" s="250"/>
      <c r="IMR586" s="250"/>
      <c r="IMS586" s="250"/>
      <c r="IMT586" s="250" t="s">
        <v>271</v>
      </c>
      <c r="IMU586" s="250"/>
      <c r="IMV586" s="250"/>
      <c r="IMW586" s="250"/>
      <c r="IMX586" s="250"/>
      <c r="IMY586" s="250"/>
      <c r="IMZ586" s="250"/>
      <c r="INA586" s="250"/>
      <c r="INB586" s="250" t="s">
        <v>271</v>
      </c>
      <c r="INC586" s="250"/>
      <c r="IND586" s="250"/>
      <c r="INE586" s="250"/>
      <c r="INF586" s="250"/>
      <c r="ING586" s="250"/>
      <c r="INH586" s="250"/>
      <c r="INI586" s="250"/>
      <c r="INJ586" s="250" t="s">
        <v>271</v>
      </c>
      <c r="INK586" s="250"/>
      <c r="INL586" s="250"/>
      <c r="INM586" s="250"/>
      <c r="INN586" s="250"/>
      <c r="INO586" s="250"/>
      <c r="INP586" s="250"/>
      <c r="INQ586" s="250"/>
      <c r="INR586" s="250" t="s">
        <v>271</v>
      </c>
      <c r="INS586" s="250"/>
      <c r="INT586" s="250"/>
      <c r="INU586" s="250"/>
      <c r="INV586" s="250"/>
      <c r="INW586" s="250"/>
      <c r="INX586" s="250"/>
      <c r="INY586" s="250"/>
      <c r="INZ586" s="250" t="s">
        <v>271</v>
      </c>
      <c r="IOA586" s="250"/>
      <c r="IOB586" s="250"/>
      <c r="IOC586" s="250"/>
      <c r="IOD586" s="250"/>
      <c r="IOE586" s="250"/>
      <c r="IOF586" s="250"/>
      <c r="IOG586" s="250"/>
      <c r="IOH586" s="250" t="s">
        <v>271</v>
      </c>
      <c r="IOI586" s="250"/>
      <c r="IOJ586" s="250"/>
      <c r="IOK586" s="250"/>
      <c r="IOL586" s="250"/>
      <c r="IOM586" s="250"/>
      <c r="ION586" s="250"/>
      <c r="IOO586" s="250"/>
      <c r="IOP586" s="250" t="s">
        <v>271</v>
      </c>
      <c r="IOQ586" s="250"/>
      <c r="IOR586" s="250"/>
      <c r="IOS586" s="250"/>
      <c r="IOT586" s="250"/>
      <c r="IOU586" s="250"/>
      <c r="IOV586" s="250"/>
      <c r="IOW586" s="250"/>
      <c r="IOX586" s="250" t="s">
        <v>271</v>
      </c>
      <c r="IOY586" s="250"/>
      <c r="IOZ586" s="250"/>
      <c r="IPA586" s="250"/>
      <c r="IPB586" s="250"/>
      <c r="IPC586" s="250"/>
      <c r="IPD586" s="250"/>
      <c r="IPE586" s="250"/>
      <c r="IPF586" s="250" t="s">
        <v>271</v>
      </c>
      <c r="IPG586" s="250"/>
      <c r="IPH586" s="250"/>
      <c r="IPI586" s="250"/>
      <c r="IPJ586" s="250"/>
      <c r="IPK586" s="250"/>
      <c r="IPL586" s="250"/>
      <c r="IPM586" s="250"/>
      <c r="IPN586" s="250" t="s">
        <v>271</v>
      </c>
      <c r="IPO586" s="250"/>
      <c r="IPP586" s="250"/>
      <c r="IPQ586" s="250"/>
      <c r="IPR586" s="250"/>
      <c r="IPS586" s="250"/>
      <c r="IPT586" s="250"/>
      <c r="IPU586" s="250"/>
      <c r="IPV586" s="250" t="s">
        <v>271</v>
      </c>
      <c r="IPW586" s="250"/>
      <c r="IPX586" s="250"/>
      <c r="IPY586" s="250"/>
      <c r="IPZ586" s="250"/>
      <c r="IQA586" s="250"/>
      <c r="IQB586" s="250"/>
      <c r="IQC586" s="250"/>
      <c r="IQD586" s="250" t="s">
        <v>271</v>
      </c>
      <c r="IQE586" s="250"/>
      <c r="IQF586" s="250"/>
      <c r="IQG586" s="250"/>
      <c r="IQH586" s="250"/>
      <c r="IQI586" s="250"/>
      <c r="IQJ586" s="250"/>
      <c r="IQK586" s="250"/>
      <c r="IQL586" s="250" t="s">
        <v>271</v>
      </c>
      <c r="IQM586" s="250"/>
      <c r="IQN586" s="250"/>
      <c r="IQO586" s="250"/>
      <c r="IQP586" s="250"/>
      <c r="IQQ586" s="250"/>
      <c r="IQR586" s="250"/>
      <c r="IQS586" s="250"/>
      <c r="IQT586" s="250" t="s">
        <v>271</v>
      </c>
      <c r="IQU586" s="250"/>
      <c r="IQV586" s="250"/>
      <c r="IQW586" s="250"/>
      <c r="IQX586" s="250"/>
      <c r="IQY586" s="250"/>
      <c r="IQZ586" s="250"/>
      <c r="IRA586" s="250"/>
      <c r="IRB586" s="250" t="s">
        <v>271</v>
      </c>
      <c r="IRC586" s="250"/>
      <c r="IRD586" s="250"/>
      <c r="IRE586" s="250"/>
      <c r="IRF586" s="250"/>
      <c r="IRG586" s="250"/>
      <c r="IRH586" s="250"/>
      <c r="IRI586" s="250"/>
      <c r="IRJ586" s="250" t="s">
        <v>271</v>
      </c>
      <c r="IRK586" s="250"/>
      <c r="IRL586" s="250"/>
      <c r="IRM586" s="250"/>
      <c r="IRN586" s="250"/>
      <c r="IRO586" s="250"/>
      <c r="IRP586" s="250"/>
      <c r="IRQ586" s="250"/>
      <c r="IRR586" s="250" t="s">
        <v>271</v>
      </c>
      <c r="IRS586" s="250"/>
      <c r="IRT586" s="250"/>
      <c r="IRU586" s="250"/>
      <c r="IRV586" s="250"/>
      <c r="IRW586" s="250"/>
      <c r="IRX586" s="250"/>
      <c r="IRY586" s="250"/>
      <c r="IRZ586" s="250" t="s">
        <v>271</v>
      </c>
      <c r="ISA586" s="250"/>
      <c r="ISB586" s="250"/>
      <c r="ISC586" s="250"/>
      <c r="ISD586" s="250"/>
      <c r="ISE586" s="250"/>
      <c r="ISF586" s="250"/>
      <c r="ISG586" s="250"/>
      <c r="ISH586" s="250" t="s">
        <v>271</v>
      </c>
      <c r="ISI586" s="250"/>
      <c r="ISJ586" s="250"/>
      <c r="ISK586" s="250"/>
      <c r="ISL586" s="250"/>
      <c r="ISM586" s="250"/>
      <c r="ISN586" s="250"/>
      <c r="ISO586" s="250"/>
      <c r="ISP586" s="250" t="s">
        <v>271</v>
      </c>
      <c r="ISQ586" s="250"/>
      <c r="ISR586" s="250"/>
      <c r="ISS586" s="250"/>
      <c r="IST586" s="250"/>
      <c r="ISU586" s="250"/>
      <c r="ISV586" s="250"/>
      <c r="ISW586" s="250"/>
      <c r="ISX586" s="250" t="s">
        <v>271</v>
      </c>
      <c r="ISY586" s="250"/>
      <c r="ISZ586" s="250"/>
      <c r="ITA586" s="250"/>
      <c r="ITB586" s="250"/>
      <c r="ITC586" s="250"/>
      <c r="ITD586" s="250"/>
      <c r="ITE586" s="250"/>
      <c r="ITF586" s="250" t="s">
        <v>271</v>
      </c>
      <c r="ITG586" s="250"/>
      <c r="ITH586" s="250"/>
      <c r="ITI586" s="250"/>
      <c r="ITJ586" s="250"/>
      <c r="ITK586" s="250"/>
      <c r="ITL586" s="250"/>
      <c r="ITM586" s="250"/>
      <c r="ITN586" s="250" t="s">
        <v>271</v>
      </c>
      <c r="ITO586" s="250"/>
      <c r="ITP586" s="250"/>
      <c r="ITQ586" s="250"/>
      <c r="ITR586" s="250"/>
      <c r="ITS586" s="250"/>
      <c r="ITT586" s="250"/>
      <c r="ITU586" s="250"/>
      <c r="ITV586" s="250" t="s">
        <v>271</v>
      </c>
      <c r="ITW586" s="250"/>
      <c r="ITX586" s="250"/>
      <c r="ITY586" s="250"/>
      <c r="ITZ586" s="250"/>
      <c r="IUA586" s="250"/>
      <c r="IUB586" s="250"/>
      <c r="IUC586" s="250"/>
      <c r="IUD586" s="250" t="s">
        <v>271</v>
      </c>
      <c r="IUE586" s="250"/>
      <c r="IUF586" s="250"/>
      <c r="IUG586" s="250"/>
      <c r="IUH586" s="250"/>
      <c r="IUI586" s="250"/>
      <c r="IUJ586" s="250"/>
      <c r="IUK586" s="250"/>
      <c r="IUL586" s="250" t="s">
        <v>271</v>
      </c>
      <c r="IUM586" s="250"/>
      <c r="IUN586" s="250"/>
      <c r="IUO586" s="250"/>
      <c r="IUP586" s="250"/>
      <c r="IUQ586" s="250"/>
      <c r="IUR586" s="250"/>
      <c r="IUS586" s="250"/>
      <c r="IUT586" s="250" t="s">
        <v>271</v>
      </c>
      <c r="IUU586" s="250"/>
      <c r="IUV586" s="250"/>
      <c r="IUW586" s="250"/>
      <c r="IUX586" s="250"/>
      <c r="IUY586" s="250"/>
      <c r="IUZ586" s="250"/>
      <c r="IVA586" s="250"/>
      <c r="IVB586" s="250" t="s">
        <v>271</v>
      </c>
      <c r="IVC586" s="250"/>
      <c r="IVD586" s="250"/>
      <c r="IVE586" s="250"/>
      <c r="IVF586" s="250"/>
      <c r="IVG586" s="250"/>
      <c r="IVH586" s="250"/>
      <c r="IVI586" s="250"/>
      <c r="IVJ586" s="250" t="s">
        <v>271</v>
      </c>
      <c r="IVK586" s="250"/>
      <c r="IVL586" s="250"/>
      <c r="IVM586" s="250"/>
      <c r="IVN586" s="250"/>
      <c r="IVO586" s="250"/>
      <c r="IVP586" s="250"/>
      <c r="IVQ586" s="250"/>
      <c r="IVR586" s="250" t="s">
        <v>271</v>
      </c>
      <c r="IVS586" s="250"/>
      <c r="IVT586" s="250"/>
      <c r="IVU586" s="250"/>
      <c r="IVV586" s="250"/>
      <c r="IVW586" s="250"/>
      <c r="IVX586" s="250"/>
      <c r="IVY586" s="250"/>
      <c r="IVZ586" s="250" t="s">
        <v>271</v>
      </c>
      <c r="IWA586" s="250"/>
      <c r="IWB586" s="250"/>
      <c r="IWC586" s="250"/>
      <c r="IWD586" s="250"/>
      <c r="IWE586" s="250"/>
      <c r="IWF586" s="250"/>
      <c r="IWG586" s="250"/>
      <c r="IWH586" s="250" t="s">
        <v>271</v>
      </c>
      <c r="IWI586" s="250"/>
      <c r="IWJ586" s="250"/>
      <c r="IWK586" s="250"/>
      <c r="IWL586" s="250"/>
      <c r="IWM586" s="250"/>
      <c r="IWN586" s="250"/>
      <c r="IWO586" s="250"/>
      <c r="IWP586" s="250" t="s">
        <v>271</v>
      </c>
      <c r="IWQ586" s="250"/>
      <c r="IWR586" s="250"/>
      <c r="IWS586" s="250"/>
      <c r="IWT586" s="250"/>
      <c r="IWU586" s="250"/>
      <c r="IWV586" s="250"/>
      <c r="IWW586" s="250"/>
      <c r="IWX586" s="250" t="s">
        <v>271</v>
      </c>
      <c r="IWY586" s="250"/>
      <c r="IWZ586" s="250"/>
      <c r="IXA586" s="250"/>
      <c r="IXB586" s="250"/>
      <c r="IXC586" s="250"/>
      <c r="IXD586" s="250"/>
      <c r="IXE586" s="250"/>
      <c r="IXF586" s="250" t="s">
        <v>271</v>
      </c>
      <c r="IXG586" s="250"/>
      <c r="IXH586" s="250"/>
      <c r="IXI586" s="250"/>
      <c r="IXJ586" s="250"/>
      <c r="IXK586" s="250"/>
      <c r="IXL586" s="250"/>
      <c r="IXM586" s="250"/>
      <c r="IXN586" s="250" t="s">
        <v>271</v>
      </c>
      <c r="IXO586" s="250"/>
      <c r="IXP586" s="250"/>
      <c r="IXQ586" s="250"/>
      <c r="IXR586" s="250"/>
      <c r="IXS586" s="250"/>
      <c r="IXT586" s="250"/>
      <c r="IXU586" s="250"/>
      <c r="IXV586" s="250" t="s">
        <v>271</v>
      </c>
      <c r="IXW586" s="250"/>
      <c r="IXX586" s="250"/>
      <c r="IXY586" s="250"/>
      <c r="IXZ586" s="250"/>
      <c r="IYA586" s="250"/>
      <c r="IYB586" s="250"/>
      <c r="IYC586" s="250"/>
      <c r="IYD586" s="250" t="s">
        <v>271</v>
      </c>
      <c r="IYE586" s="250"/>
      <c r="IYF586" s="250"/>
      <c r="IYG586" s="250"/>
      <c r="IYH586" s="250"/>
      <c r="IYI586" s="250"/>
      <c r="IYJ586" s="250"/>
      <c r="IYK586" s="250"/>
      <c r="IYL586" s="250" t="s">
        <v>271</v>
      </c>
      <c r="IYM586" s="250"/>
      <c r="IYN586" s="250"/>
      <c r="IYO586" s="250"/>
      <c r="IYP586" s="250"/>
      <c r="IYQ586" s="250"/>
      <c r="IYR586" s="250"/>
      <c r="IYS586" s="250"/>
      <c r="IYT586" s="250" t="s">
        <v>271</v>
      </c>
      <c r="IYU586" s="250"/>
      <c r="IYV586" s="250"/>
      <c r="IYW586" s="250"/>
      <c r="IYX586" s="250"/>
      <c r="IYY586" s="250"/>
      <c r="IYZ586" s="250"/>
      <c r="IZA586" s="250"/>
      <c r="IZB586" s="250" t="s">
        <v>271</v>
      </c>
      <c r="IZC586" s="250"/>
      <c r="IZD586" s="250"/>
      <c r="IZE586" s="250"/>
      <c r="IZF586" s="250"/>
      <c r="IZG586" s="250"/>
      <c r="IZH586" s="250"/>
      <c r="IZI586" s="250"/>
      <c r="IZJ586" s="250" t="s">
        <v>271</v>
      </c>
      <c r="IZK586" s="250"/>
      <c r="IZL586" s="250"/>
      <c r="IZM586" s="250"/>
      <c r="IZN586" s="250"/>
      <c r="IZO586" s="250"/>
      <c r="IZP586" s="250"/>
      <c r="IZQ586" s="250"/>
      <c r="IZR586" s="250" t="s">
        <v>271</v>
      </c>
      <c r="IZS586" s="250"/>
      <c r="IZT586" s="250"/>
      <c r="IZU586" s="250"/>
      <c r="IZV586" s="250"/>
      <c r="IZW586" s="250"/>
      <c r="IZX586" s="250"/>
      <c r="IZY586" s="250"/>
      <c r="IZZ586" s="250" t="s">
        <v>271</v>
      </c>
      <c r="JAA586" s="250"/>
      <c r="JAB586" s="250"/>
      <c r="JAC586" s="250"/>
      <c r="JAD586" s="250"/>
      <c r="JAE586" s="250"/>
      <c r="JAF586" s="250"/>
      <c r="JAG586" s="250"/>
      <c r="JAH586" s="250" t="s">
        <v>271</v>
      </c>
      <c r="JAI586" s="250"/>
      <c r="JAJ586" s="250"/>
      <c r="JAK586" s="250"/>
      <c r="JAL586" s="250"/>
      <c r="JAM586" s="250"/>
      <c r="JAN586" s="250"/>
      <c r="JAO586" s="250"/>
      <c r="JAP586" s="250" t="s">
        <v>271</v>
      </c>
      <c r="JAQ586" s="250"/>
      <c r="JAR586" s="250"/>
      <c r="JAS586" s="250"/>
      <c r="JAT586" s="250"/>
      <c r="JAU586" s="250"/>
      <c r="JAV586" s="250"/>
      <c r="JAW586" s="250"/>
      <c r="JAX586" s="250" t="s">
        <v>271</v>
      </c>
      <c r="JAY586" s="250"/>
      <c r="JAZ586" s="250"/>
      <c r="JBA586" s="250"/>
      <c r="JBB586" s="250"/>
      <c r="JBC586" s="250"/>
      <c r="JBD586" s="250"/>
      <c r="JBE586" s="250"/>
      <c r="JBF586" s="250" t="s">
        <v>271</v>
      </c>
      <c r="JBG586" s="250"/>
      <c r="JBH586" s="250"/>
      <c r="JBI586" s="250"/>
      <c r="JBJ586" s="250"/>
      <c r="JBK586" s="250"/>
      <c r="JBL586" s="250"/>
      <c r="JBM586" s="250"/>
      <c r="JBN586" s="250" t="s">
        <v>271</v>
      </c>
      <c r="JBO586" s="250"/>
      <c r="JBP586" s="250"/>
      <c r="JBQ586" s="250"/>
      <c r="JBR586" s="250"/>
      <c r="JBS586" s="250"/>
      <c r="JBT586" s="250"/>
      <c r="JBU586" s="250"/>
      <c r="JBV586" s="250" t="s">
        <v>271</v>
      </c>
      <c r="JBW586" s="250"/>
      <c r="JBX586" s="250"/>
      <c r="JBY586" s="250"/>
      <c r="JBZ586" s="250"/>
      <c r="JCA586" s="250"/>
      <c r="JCB586" s="250"/>
      <c r="JCC586" s="250"/>
      <c r="JCD586" s="250" t="s">
        <v>271</v>
      </c>
      <c r="JCE586" s="250"/>
      <c r="JCF586" s="250"/>
      <c r="JCG586" s="250"/>
      <c r="JCH586" s="250"/>
      <c r="JCI586" s="250"/>
      <c r="JCJ586" s="250"/>
      <c r="JCK586" s="250"/>
      <c r="JCL586" s="250" t="s">
        <v>271</v>
      </c>
      <c r="JCM586" s="250"/>
      <c r="JCN586" s="250"/>
      <c r="JCO586" s="250"/>
      <c r="JCP586" s="250"/>
      <c r="JCQ586" s="250"/>
      <c r="JCR586" s="250"/>
      <c r="JCS586" s="250"/>
      <c r="JCT586" s="250" t="s">
        <v>271</v>
      </c>
      <c r="JCU586" s="250"/>
      <c r="JCV586" s="250"/>
      <c r="JCW586" s="250"/>
      <c r="JCX586" s="250"/>
      <c r="JCY586" s="250"/>
      <c r="JCZ586" s="250"/>
      <c r="JDA586" s="250"/>
      <c r="JDB586" s="250" t="s">
        <v>271</v>
      </c>
      <c r="JDC586" s="250"/>
      <c r="JDD586" s="250"/>
      <c r="JDE586" s="250"/>
      <c r="JDF586" s="250"/>
      <c r="JDG586" s="250"/>
      <c r="JDH586" s="250"/>
      <c r="JDI586" s="250"/>
      <c r="JDJ586" s="250" t="s">
        <v>271</v>
      </c>
      <c r="JDK586" s="250"/>
      <c r="JDL586" s="250"/>
      <c r="JDM586" s="250"/>
      <c r="JDN586" s="250"/>
      <c r="JDO586" s="250"/>
      <c r="JDP586" s="250"/>
      <c r="JDQ586" s="250"/>
      <c r="JDR586" s="250" t="s">
        <v>271</v>
      </c>
      <c r="JDS586" s="250"/>
      <c r="JDT586" s="250"/>
      <c r="JDU586" s="250"/>
      <c r="JDV586" s="250"/>
      <c r="JDW586" s="250"/>
      <c r="JDX586" s="250"/>
      <c r="JDY586" s="250"/>
      <c r="JDZ586" s="250" t="s">
        <v>271</v>
      </c>
      <c r="JEA586" s="250"/>
      <c r="JEB586" s="250"/>
      <c r="JEC586" s="250"/>
      <c r="JED586" s="250"/>
      <c r="JEE586" s="250"/>
      <c r="JEF586" s="250"/>
      <c r="JEG586" s="250"/>
      <c r="JEH586" s="250" t="s">
        <v>271</v>
      </c>
      <c r="JEI586" s="250"/>
      <c r="JEJ586" s="250"/>
      <c r="JEK586" s="250"/>
      <c r="JEL586" s="250"/>
      <c r="JEM586" s="250"/>
      <c r="JEN586" s="250"/>
      <c r="JEO586" s="250"/>
      <c r="JEP586" s="250" t="s">
        <v>271</v>
      </c>
      <c r="JEQ586" s="250"/>
      <c r="JER586" s="250"/>
      <c r="JES586" s="250"/>
      <c r="JET586" s="250"/>
      <c r="JEU586" s="250"/>
      <c r="JEV586" s="250"/>
      <c r="JEW586" s="250"/>
      <c r="JEX586" s="250" t="s">
        <v>271</v>
      </c>
      <c r="JEY586" s="250"/>
      <c r="JEZ586" s="250"/>
      <c r="JFA586" s="250"/>
      <c r="JFB586" s="250"/>
      <c r="JFC586" s="250"/>
      <c r="JFD586" s="250"/>
      <c r="JFE586" s="250"/>
      <c r="JFF586" s="250" t="s">
        <v>271</v>
      </c>
      <c r="JFG586" s="250"/>
      <c r="JFH586" s="250"/>
      <c r="JFI586" s="250"/>
      <c r="JFJ586" s="250"/>
      <c r="JFK586" s="250"/>
      <c r="JFL586" s="250"/>
      <c r="JFM586" s="250"/>
      <c r="JFN586" s="250" t="s">
        <v>271</v>
      </c>
      <c r="JFO586" s="250"/>
      <c r="JFP586" s="250"/>
      <c r="JFQ586" s="250"/>
      <c r="JFR586" s="250"/>
      <c r="JFS586" s="250"/>
      <c r="JFT586" s="250"/>
      <c r="JFU586" s="250"/>
      <c r="JFV586" s="250" t="s">
        <v>271</v>
      </c>
      <c r="JFW586" s="250"/>
      <c r="JFX586" s="250"/>
      <c r="JFY586" s="250"/>
      <c r="JFZ586" s="250"/>
      <c r="JGA586" s="250"/>
      <c r="JGB586" s="250"/>
      <c r="JGC586" s="250"/>
      <c r="JGD586" s="250" t="s">
        <v>271</v>
      </c>
      <c r="JGE586" s="250"/>
      <c r="JGF586" s="250"/>
      <c r="JGG586" s="250"/>
      <c r="JGH586" s="250"/>
      <c r="JGI586" s="250"/>
      <c r="JGJ586" s="250"/>
      <c r="JGK586" s="250"/>
      <c r="JGL586" s="250" t="s">
        <v>271</v>
      </c>
      <c r="JGM586" s="250"/>
      <c r="JGN586" s="250"/>
      <c r="JGO586" s="250"/>
      <c r="JGP586" s="250"/>
      <c r="JGQ586" s="250"/>
      <c r="JGR586" s="250"/>
      <c r="JGS586" s="250"/>
      <c r="JGT586" s="250" t="s">
        <v>271</v>
      </c>
      <c r="JGU586" s="250"/>
      <c r="JGV586" s="250"/>
      <c r="JGW586" s="250"/>
      <c r="JGX586" s="250"/>
      <c r="JGY586" s="250"/>
      <c r="JGZ586" s="250"/>
      <c r="JHA586" s="250"/>
      <c r="JHB586" s="250" t="s">
        <v>271</v>
      </c>
      <c r="JHC586" s="250"/>
      <c r="JHD586" s="250"/>
      <c r="JHE586" s="250"/>
      <c r="JHF586" s="250"/>
      <c r="JHG586" s="250"/>
      <c r="JHH586" s="250"/>
      <c r="JHI586" s="250"/>
      <c r="JHJ586" s="250" t="s">
        <v>271</v>
      </c>
      <c r="JHK586" s="250"/>
      <c r="JHL586" s="250"/>
      <c r="JHM586" s="250"/>
      <c r="JHN586" s="250"/>
      <c r="JHO586" s="250"/>
      <c r="JHP586" s="250"/>
      <c r="JHQ586" s="250"/>
      <c r="JHR586" s="250" t="s">
        <v>271</v>
      </c>
      <c r="JHS586" s="250"/>
      <c r="JHT586" s="250"/>
      <c r="JHU586" s="250"/>
      <c r="JHV586" s="250"/>
      <c r="JHW586" s="250"/>
      <c r="JHX586" s="250"/>
      <c r="JHY586" s="250"/>
      <c r="JHZ586" s="250" t="s">
        <v>271</v>
      </c>
      <c r="JIA586" s="250"/>
      <c r="JIB586" s="250"/>
      <c r="JIC586" s="250"/>
      <c r="JID586" s="250"/>
      <c r="JIE586" s="250"/>
      <c r="JIF586" s="250"/>
      <c r="JIG586" s="250"/>
      <c r="JIH586" s="250" t="s">
        <v>271</v>
      </c>
      <c r="JII586" s="250"/>
      <c r="JIJ586" s="250"/>
      <c r="JIK586" s="250"/>
      <c r="JIL586" s="250"/>
      <c r="JIM586" s="250"/>
      <c r="JIN586" s="250"/>
      <c r="JIO586" s="250"/>
      <c r="JIP586" s="250" t="s">
        <v>271</v>
      </c>
      <c r="JIQ586" s="250"/>
      <c r="JIR586" s="250"/>
      <c r="JIS586" s="250"/>
      <c r="JIT586" s="250"/>
      <c r="JIU586" s="250"/>
      <c r="JIV586" s="250"/>
      <c r="JIW586" s="250"/>
      <c r="JIX586" s="250" t="s">
        <v>271</v>
      </c>
      <c r="JIY586" s="250"/>
      <c r="JIZ586" s="250"/>
      <c r="JJA586" s="250"/>
      <c r="JJB586" s="250"/>
      <c r="JJC586" s="250"/>
      <c r="JJD586" s="250"/>
      <c r="JJE586" s="250"/>
      <c r="JJF586" s="250" t="s">
        <v>271</v>
      </c>
      <c r="JJG586" s="250"/>
      <c r="JJH586" s="250"/>
      <c r="JJI586" s="250"/>
      <c r="JJJ586" s="250"/>
      <c r="JJK586" s="250"/>
      <c r="JJL586" s="250"/>
      <c r="JJM586" s="250"/>
      <c r="JJN586" s="250" t="s">
        <v>271</v>
      </c>
      <c r="JJO586" s="250"/>
      <c r="JJP586" s="250"/>
      <c r="JJQ586" s="250"/>
      <c r="JJR586" s="250"/>
      <c r="JJS586" s="250"/>
      <c r="JJT586" s="250"/>
      <c r="JJU586" s="250"/>
      <c r="JJV586" s="250" t="s">
        <v>271</v>
      </c>
      <c r="JJW586" s="250"/>
      <c r="JJX586" s="250"/>
      <c r="JJY586" s="250"/>
      <c r="JJZ586" s="250"/>
      <c r="JKA586" s="250"/>
      <c r="JKB586" s="250"/>
      <c r="JKC586" s="250"/>
      <c r="JKD586" s="250" t="s">
        <v>271</v>
      </c>
      <c r="JKE586" s="250"/>
      <c r="JKF586" s="250"/>
      <c r="JKG586" s="250"/>
      <c r="JKH586" s="250"/>
      <c r="JKI586" s="250"/>
      <c r="JKJ586" s="250"/>
      <c r="JKK586" s="250"/>
      <c r="JKL586" s="250" t="s">
        <v>271</v>
      </c>
      <c r="JKM586" s="250"/>
      <c r="JKN586" s="250"/>
      <c r="JKO586" s="250"/>
      <c r="JKP586" s="250"/>
      <c r="JKQ586" s="250"/>
      <c r="JKR586" s="250"/>
      <c r="JKS586" s="250"/>
      <c r="JKT586" s="250" t="s">
        <v>271</v>
      </c>
      <c r="JKU586" s="250"/>
      <c r="JKV586" s="250"/>
      <c r="JKW586" s="250"/>
      <c r="JKX586" s="250"/>
      <c r="JKY586" s="250"/>
      <c r="JKZ586" s="250"/>
      <c r="JLA586" s="250"/>
      <c r="JLB586" s="250" t="s">
        <v>271</v>
      </c>
      <c r="JLC586" s="250"/>
      <c r="JLD586" s="250"/>
      <c r="JLE586" s="250"/>
      <c r="JLF586" s="250"/>
      <c r="JLG586" s="250"/>
      <c r="JLH586" s="250"/>
      <c r="JLI586" s="250"/>
      <c r="JLJ586" s="250" t="s">
        <v>271</v>
      </c>
      <c r="JLK586" s="250"/>
      <c r="JLL586" s="250"/>
      <c r="JLM586" s="250"/>
      <c r="JLN586" s="250"/>
      <c r="JLO586" s="250"/>
      <c r="JLP586" s="250"/>
      <c r="JLQ586" s="250"/>
      <c r="JLR586" s="250" t="s">
        <v>271</v>
      </c>
      <c r="JLS586" s="250"/>
      <c r="JLT586" s="250"/>
      <c r="JLU586" s="250"/>
      <c r="JLV586" s="250"/>
      <c r="JLW586" s="250"/>
      <c r="JLX586" s="250"/>
      <c r="JLY586" s="250"/>
      <c r="JLZ586" s="250" t="s">
        <v>271</v>
      </c>
      <c r="JMA586" s="250"/>
      <c r="JMB586" s="250"/>
      <c r="JMC586" s="250"/>
      <c r="JMD586" s="250"/>
      <c r="JME586" s="250"/>
      <c r="JMF586" s="250"/>
      <c r="JMG586" s="250"/>
      <c r="JMH586" s="250" t="s">
        <v>271</v>
      </c>
      <c r="JMI586" s="250"/>
      <c r="JMJ586" s="250"/>
      <c r="JMK586" s="250"/>
      <c r="JML586" s="250"/>
      <c r="JMM586" s="250"/>
      <c r="JMN586" s="250"/>
      <c r="JMO586" s="250"/>
      <c r="JMP586" s="250" t="s">
        <v>271</v>
      </c>
      <c r="JMQ586" s="250"/>
      <c r="JMR586" s="250"/>
      <c r="JMS586" s="250"/>
      <c r="JMT586" s="250"/>
      <c r="JMU586" s="250"/>
      <c r="JMV586" s="250"/>
      <c r="JMW586" s="250"/>
      <c r="JMX586" s="250" t="s">
        <v>271</v>
      </c>
      <c r="JMY586" s="250"/>
      <c r="JMZ586" s="250"/>
      <c r="JNA586" s="250"/>
      <c r="JNB586" s="250"/>
      <c r="JNC586" s="250"/>
      <c r="JND586" s="250"/>
      <c r="JNE586" s="250"/>
      <c r="JNF586" s="250" t="s">
        <v>271</v>
      </c>
      <c r="JNG586" s="250"/>
      <c r="JNH586" s="250"/>
      <c r="JNI586" s="250"/>
      <c r="JNJ586" s="250"/>
      <c r="JNK586" s="250"/>
      <c r="JNL586" s="250"/>
      <c r="JNM586" s="250"/>
      <c r="JNN586" s="250" t="s">
        <v>271</v>
      </c>
      <c r="JNO586" s="250"/>
      <c r="JNP586" s="250"/>
      <c r="JNQ586" s="250"/>
      <c r="JNR586" s="250"/>
      <c r="JNS586" s="250"/>
      <c r="JNT586" s="250"/>
      <c r="JNU586" s="250"/>
      <c r="JNV586" s="250" t="s">
        <v>271</v>
      </c>
      <c r="JNW586" s="250"/>
      <c r="JNX586" s="250"/>
      <c r="JNY586" s="250"/>
      <c r="JNZ586" s="250"/>
      <c r="JOA586" s="250"/>
      <c r="JOB586" s="250"/>
      <c r="JOC586" s="250"/>
      <c r="JOD586" s="250" t="s">
        <v>271</v>
      </c>
      <c r="JOE586" s="250"/>
      <c r="JOF586" s="250"/>
      <c r="JOG586" s="250"/>
      <c r="JOH586" s="250"/>
      <c r="JOI586" s="250"/>
      <c r="JOJ586" s="250"/>
      <c r="JOK586" s="250"/>
      <c r="JOL586" s="250" t="s">
        <v>271</v>
      </c>
      <c r="JOM586" s="250"/>
      <c r="JON586" s="250"/>
      <c r="JOO586" s="250"/>
      <c r="JOP586" s="250"/>
      <c r="JOQ586" s="250"/>
      <c r="JOR586" s="250"/>
      <c r="JOS586" s="250"/>
      <c r="JOT586" s="250" t="s">
        <v>271</v>
      </c>
      <c r="JOU586" s="250"/>
      <c r="JOV586" s="250"/>
      <c r="JOW586" s="250"/>
      <c r="JOX586" s="250"/>
      <c r="JOY586" s="250"/>
      <c r="JOZ586" s="250"/>
      <c r="JPA586" s="250"/>
      <c r="JPB586" s="250" t="s">
        <v>271</v>
      </c>
      <c r="JPC586" s="250"/>
      <c r="JPD586" s="250"/>
      <c r="JPE586" s="250"/>
      <c r="JPF586" s="250"/>
      <c r="JPG586" s="250"/>
      <c r="JPH586" s="250"/>
      <c r="JPI586" s="250"/>
      <c r="JPJ586" s="250" t="s">
        <v>271</v>
      </c>
      <c r="JPK586" s="250"/>
      <c r="JPL586" s="250"/>
      <c r="JPM586" s="250"/>
      <c r="JPN586" s="250"/>
      <c r="JPO586" s="250"/>
      <c r="JPP586" s="250"/>
      <c r="JPQ586" s="250"/>
      <c r="JPR586" s="250" t="s">
        <v>271</v>
      </c>
      <c r="JPS586" s="250"/>
      <c r="JPT586" s="250"/>
      <c r="JPU586" s="250"/>
      <c r="JPV586" s="250"/>
      <c r="JPW586" s="250"/>
      <c r="JPX586" s="250"/>
      <c r="JPY586" s="250"/>
      <c r="JPZ586" s="250" t="s">
        <v>271</v>
      </c>
      <c r="JQA586" s="250"/>
      <c r="JQB586" s="250"/>
      <c r="JQC586" s="250"/>
      <c r="JQD586" s="250"/>
      <c r="JQE586" s="250"/>
      <c r="JQF586" s="250"/>
      <c r="JQG586" s="250"/>
      <c r="JQH586" s="250" t="s">
        <v>271</v>
      </c>
      <c r="JQI586" s="250"/>
      <c r="JQJ586" s="250"/>
      <c r="JQK586" s="250"/>
      <c r="JQL586" s="250"/>
      <c r="JQM586" s="250"/>
      <c r="JQN586" s="250"/>
      <c r="JQO586" s="250"/>
      <c r="JQP586" s="250" t="s">
        <v>271</v>
      </c>
      <c r="JQQ586" s="250"/>
      <c r="JQR586" s="250"/>
      <c r="JQS586" s="250"/>
      <c r="JQT586" s="250"/>
      <c r="JQU586" s="250"/>
      <c r="JQV586" s="250"/>
      <c r="JQW586" s="250"/>
      <c r="JQX586" s="250" t="s">
        <v>271</v>
      </c>
      <c r="JQY586" s="250"/>
      <c r="JQZ586" s="250"/>
      <c r="JRA586" s="250"/>
      <c r="JRB586" s="250"/>
      <c r="JRC586" s="250"/>
      <c r="JRD586" s="250"/>
      <c r="JRE586" s="250"/>
      <c r="JRF586" s="250" t="s">
        <v>271</v>
      </c>
      <c r="JRG586" s="250"/>
      <c r="JRH586" s="250"/>
      <c r="JRI586" s="250"/>
      <c r="JRJ586" s="250"/>
      <c r="JRK586" s="250"/>
      <c r="JRL586" s="250"/>
      <c r="JRM586" s="250"/>
      <c r="JRN586" s="250" t="s">
        <v>271</v>
      </c>
      <c r="JRO586" s="250"/>
      <c r="JRP586" s="250"/>
      <c r="JRQ586" s="250"/>
      <c r="JRR586" s="250"/>
      <c r="JRS586" s="250"/>
      <c r="JRT586" s="250"/>
      <c r="JRU586" s="250"/>
      <c r="JRV586" s="250" t="s">
        <v>271</v>
      </c>
      <c r="JRW586" s="250"/>
      <c r="JRX586" s="250"/>
      <c r="JRY586" s="250"/>
      <c r="JRZ586" s="250"/>
      <c r="JSA586" s="250"/>
      <c r="JSB586" s="250"/>
      <c r="JSC586" s="250"/>
      <c r="JSD586" s="250" t="s">
        <v>271</v>
      </c>
      <c r="JSE586" s="250"/>
      <c r="JSF586" s="250"/>
      <c r="JSG586" s="250"/>
      <c r="JSH586" s="250"/>
      <c r="JSI586" s="250"/>
      <c r="JSJ586" s="250"/>
      <c r="JSK586" s="250"/>
      <c r="JSL586" s="250" t="s">
        <v>271</v>
      </c>
      <c r="JSM586" s="250"/>
      <c r="JSN586" s="250"/>
      <c r="JSO586" s="250"/>
      <c r="JSP586" s="250"/>
      <c r="JSQ586" s="250"/>
      <c r="JSR586" s="250"/>
      <c r="JSS586" s="250"/>
      <c r="JST586" s="250" t="s">
        <v>271</v>
      </c>
      <c r="JSU586" s="250"/>
      <c r="JSV586" s="250"/>
      <c r="JSW586" s="250"/>
      <c r="JSX586" s="250"/>
      <c r="JSY586" s="250"/>
      <c r="JSZ586" s="250"/>
      <c r="JTA586" s="250"/>
      <c r="JTB586" s="250" t="s">
        <v>271</v>
      </c>
      <c r="JTC586" s="250"/>
      <c r="JTD586" s="250"/>
      <c r="JTE586" s="250"/>
      <c r="JTF586" s="250"/>
      <c r="JTG586" s="250"/>
      <c r="JTH586" s="250"/>
      <c r="JTI586" s="250"/>
      <c r="JTJ586" s="250" t="s">
        <v>271</v>
      </c>
      <c r="JTK586" s="250"/>
      <c r="JTL586" s="250"/>
      <c r="JTM586" s="250"/>
      <c r="JTN586" s="250"/>
      <c r="JTO586" s="250"/>
      <c r="JTP586" s="250"/>
      <c r="JTQ586" s="250"/>
      <c r="JTR586" s="250" t="s">
        <v>271</v>
      </c>
      <c r="JTS586" s="250"/>
      <c r="JTT586" s="250"/>
      <c r="JTU586" s="250"/>
      <c r="JTV586" s="250"/>
      <c r="JTW586" s="250"/>
      <c r="JTX586" s="250"/>
      <c r="JTY586" s="250"/>
      <c r="JTZ586" s="250" t="s">
        <v>271</v>
      </c>
      <c r="JUA586" s="250"/>
      <c r="JUB586" s="250"/>
      <c r="JUC586" s="250"/>
      <c r="JUD586" s="250"/>
      <c r="JUE586" s="250"/>
      <c r="JUF586" s="250"/>
      <c r="JUG586" s="250"/>
      <c r="JUH586" s="250" t="s">
        <v>271</v>
      </c>
      <c r="JUI586" s="250"/>
      <c r="JUJ586" s="250"/>
      <c r="JUK586" s="250"/>
      <c r="JUL586" s="250"/>
      <c r="JUM586" s="250"/>
      <c r="JUN586" s="250"/>
      <c r="JUO586" s="250"/>
      <c r="JUP586" s="250" t="s">
        <v>271</v>
      </c>
      <c r="JUQ586" s="250"/>
      <c r="JUR586" s="250"/>
      <c r="JUS586" s="250"/>
      <c r="JUT586" s="250"/>
      <c r="JUU586" s="250"/>
      <c r="JUV586" s="250"/>
      <c r="JUW586" s="250"/>
      <c r="JUX586" s="250" t="s">
        <v>271</v>
      </c>
      <c r="JUY586" s="250"/>
      <c r="JUZ586" s="250"/>
      <c r="JVA586" s="250"/>
      <c r="JVB586" s="250"/>
      <c r="JVC586" s="250"/>
      <c r="JVD586" s="250"/>
      <c r="JVE586" s="250"/>
      <c r="JVF586" s="250" t="s">
        <v>271</v>
      </c>
      <c r="JVG586" s="250"/>
      <c r="JVH586" s="250"/>
      <c r="JVI586" s="250"/>
      <c r="JVJ586" s="250"/>
      <c r="JVK586" s="250"/>
      <c r="JVL586" s="250"/>
      <c r="JVM586" s="250"/>
      <c r="JVN586" s="250" t="s">
        <v>271</v>
      </c>
      <c r="JVO586" s="250"/>
      <c r="JVP586" s="250"/>
      <c r="JVQ586" s="250"/>
      <c r="JVR586" s="250"/>
      <c r="JVS586" s="250"/>
      <c r="JVT586" s="250"/>
      <c r="JVU586" s="250"/>
      <c r="JVV586" s="250" t="s">
        <v>271</v>
      </c>
      <c r="JVW586" s="250"/>
      <c r="JVX586" s="250"/>
      <c r="JVY586" s="250"/>
      <c r="JVZ586" s="250"/>
      <c r="JWA586" s="250"/>
      <c r="JWB586" s="250"/>
      <c r="JWC586" s="250"/>
      <c r="JWD586" s="250" t="s">
        <v>271</v>
      </c>
      <c r="JWE586" s="250"/>
      <c r="JWF586" s="250"/>
      <c r="JWG586" s="250"/>
      <c r="JWH586" s="250"/>
      <c r="JWI586" s="250"/>
      <c r="JWJ586" s="250"/>
      <c r="JWK586" s="250"/>
      <c r="JWL586" s="250" t="s">
        <v>271</v>
      </c>
      <c r="JWM586" s="250"/>
      <c r="JWN586" s="250"/>
      <c r="JWO586" s="250"/>
      <c r="JWP586" s="250"/>
      <c r="JWQ586" s="250"/>
      <c r="JWR586" s="250"/>
      <c r="JWS586" s="250"/>
      <c r="JWT586" s="250" t="s">
        <v>271</v>
      </c>
      <c r="JWU586" s="250"/>
      <c r="JWV586" s="250"/>
      <c r="JWW586" s="250"/>
      <c r="JWX586" s="250"/>
      <c r="JWY586" s="250"/>
      <c r="JWZ586" s="250"/>
      <c r="JXA586" s="250"/>
      <c r="JXB586" s="250" t="s">
        <v>271</v>
      </c>
      <c r="JXC586" s="250"/>
      <c r="JXD586" s="250"/>
      <c r="JXE586" s="250"/>
      <c r="JXF586" s="250"/>
      <c r="JXG586" s="250"/>
      <c r="JXH586" s="250"/>
      <c r="JXI586" s="250"/>
      <c r="JXJ586" s="250" t="s">
        <v>271</v>
      </c>
      <c r="JXK586" s="250"/>
      <c r="JXL586" s="250"/>
      <c r="JXM586" s="250"/>
      <c r="JXN586" s="250"/>
      <c r="JXO586" s="250"/>
      <c r="JXP586" s="250"/>
      <c r="JXQ586" s="250"/>
      <c r="JXR586" s="250" t="s">
        <v>271</v>
      </c>
      <c r="JXS586" s="250"/>
      <c r="JXT586" s="250"/>
      <c r="JXU586" s="250"/>
      <c r="JXV586" s="250"/>
      <c r="JXW586" s="250"/>
      <c r="JXX586" s="250"/>
      <c r="JXY586" s="250"/>
      <c r="JXZ586" s="250" t="s">
        <v>271</v>
      </c>
      <c r="JYA586" s="250"/>
      <c r="JYB586" s="250"/>
      <c r="JYC586" s="250"/>
      <c r="JYD586" s="250"/>
      <c r="JYE586" s="250"/>
      <c r="JYF586" s="250"/>
      <c r="JYG586" s="250"/>
      <c r="JYH586" s="250" t="s">
        <v>271</v>
      </c>
      <c r="JYI586" s="250"/>
      <c r="JYJ586" s="250"/>
      <c r="JYK586" s="250"/>
      <c r="JYL586" s="250"/>
      <c r="JYM586" s="250"/>
      <c r="JYN586" s="250"/>
      <c r="JYO586" s="250"/>
      <c r="JYP586" s="250" t="s">
        <v>271</v>
      </c>
      <c r="JYQ586" s="250"/>
      <c r="JYR586" s="250"/>
      <c r="JYS586" s="250"/>
      <c r="JYT586" s="250"/>
      <c r="JYU586" s="250"/>
      <c r="JYV586" s="250"/>
      <c r="JYW586" s="250"/>
      <c r="JYX586" s="250" t="s">
        <v>271</v>
      </c>
      <c r="JYY586" s="250"/>
      <c r="JYZ586" s="250"/>
      <c r="JZA586" s="250"/>
      <c r="JZB586" s="250"/>
      <c r="JZC586" s="250"/>
      <c r="JZD586" s="250"/>
      <c r="JZE586" s="250"/>
      <c r="JZF586" s="250" t="s">
        <v>271</v>
      </c>
      <c r="JZG586" s="250"/>
      <c r="JZH586" s="250"/>
      <c r="JZI586" s="250"/>
      <c r="JZJ586" s="250"/>
      <c r="JZK586" s="250"/>
      <c r="JZL586" s="250"/>
      <c r="JZM586" s="250"/>
      <c r="JZN586" s="250" t="s">
        <v>271</v>
      </c>
      <c r="JZO586" s="250"/>
      <c r="JZP586" s="250"/>
      <c r="JZQ586" s="250"/>
      <c r="JZR586" s="250"/>
      <c r="JZS586" s="250"/>
      <c r="JZT586" s="250"/>
      <c r="JZU586" s="250"/>
      <c r="JZV586" s="250" t="s">
        <v>271</v>
      </c>
      <c r="JZW586" s="250"/>
      <c r="JZX586" s="250"/>
      <c r="JZY586" s="250"/>
      <c r="JZZ586" s="250"/>
      <c r="KAA586" s="250"/>
      <c r="KAB586" s="250"/>
      <c r="KAC586" s="250"/>
      <c r="KAD586" s="250" t="s">
        <v>271</v>
      </c>
      <c r="KAE586" s="250"/>
      <c r="KAF586" s="250"/>
      <c r="KAG586" s="250"/>
      <c r="KAH586" s="250"/>
      <c r="KAI586" s="250"/>
      <c r="KAJ586" s="250"/>
      <c r="KAK586" s="250"/>
      <c r="KAL586" s="250" t="s">
        <v>271</v>
      </c>
      <c r="KAM586" s="250"/>
      <c r="KAN586" s="250"/>
      <c r="KAO586" s="250"/>
      <c r="KAP586" s="250"/>
      <c r="KAQ586" s="250"/>
      <c r="KAR586" s="250"/>
      <c r="KAS586" s="250"/>
      <c r="KAT586" s="250" t="s">
        <v>271</v>
      </c>
      <c r="KAU586" s="250"/>
      <c r="KAV586" s="250"/>
      <c r="KAW586" s="250"/>
      <c r="KAX586" s="250"/>
      <c r="KAY586" s="250"/>
      <c r="KAZ586" s="250"/>
      <c r="KBA586" s="250"/>
      <c r="KBB586" s="250" t="s">
        <v>271</v>
      </c>
      <c r="KBC586" s="250"/>
      <c r="KBD586" s="250"/>
      <c r="KBE586" s="250"/>
      <c r="KBF586" s="250"/>
      <c r="KBG586" s="250"/>
      <c r="KBH586" s="250"/>
      <c r="KBI586" s="250"/>
      <c r="KBJ586" s="250" t="s">
        <v>271</v>
      </c>
      <c r="KBK586" s="250"/>
      <c r="KBL586" s="250"/>
      <c r="KBM586" s="250"/>
      <c r="KBN586" s="250"/>
      <c r="KBO586" s="250"/>
      <c r="KBP586" s="250"/>
      <c r="KBQ586" s="250"/>
      <c r="KBR586" s="250" t="s">
        <v>271</v>
      </c>
      <c r="KBS586" s="250"/>
      <c r="KBT586" s="250"/>
      <c r="KBU586" s="250"/>
      <c r="KBV586" s="250"/>
      <c r="KBW586" s="250"/>
      <c r="KBX586" s="250"/>
      <c r="KBY586" s="250"/>
      <c r="KBZ586" s="250" t="s">
        <v>271</v>
      </c>
      <c r="KCA586" s="250"/>
      <c r="KCB586" s="250"/>
      <c r="KCC586" s="250"/>
      <c r="KCD586" s="250"/>
      <c r="KCE586" s="250"/>
      <c r="KCF586" s="250"/>
      <c r="KCG586" s="250"/>
      <c r="KCH586" s="250" t="s">
        <v>271</v>
      </c>
      <c r="KCI586" s="250"/>
      <c r="KCJ586" s="250"/>
      <c r="KCK586" s="250"/>
      <c r="KCL586" s="250"/>
      <c r="KCM586" s="250"/>
      <c r="KCN586" s="250"/>
      <c r="KCO586" s="250"/>
      <c r="KCP586" s="250" t="s">
        <v>271</v>
      </c>
      <c r="KCQ586" s="250"/>
      <c r="KCR586" s="250"/>
      <c r="KCS586" s="250"/>
      <c r="KCT586" s="250"/>
      <c r="KCU586" s="250"/>
      <c r="KCV586" s="250"/>
      <c r="KCW586" s="250"/>
      <c r="KCX586" s="250" t="s">
        <v>271</v>
      </c>
      <c r="KCY586" s="250"/>
      <c r="KCZ586" s="250"/>
      <c r="KDA586" s="250"/>
      <c r="KDB586" s="250"/>
      <c r="KDC586" s="250"/>
      <c r="KDD586" s="250"/>
      <c r="KDE586" s="250"/>
      <c r="KDF586" s="250" t="s">
        <v>271</v>
      </c>
      <c r="KDG586" s="250"/>
      <c r="KDH586" s="250"/>
      <c r="KDI586" s="250"/>
      <c r="KDJ586" s="250"/>
      <c r="KDK586" s="250"/>
      <c r="KDL586" s="250"/>
      <c r="KDM586" s="250"/>
      <c r="KDN586" s="250" t="s">
        <v>271</v>
      </c>
      <c r="KDO586" s="250"/>
      <c r="KDP586" s="250"/>
      <c r="KDQ586" s="250"/>
      <c r="KDR586" s="250"/>
      <c r="KDS586" s="250"/>
      <c r="KDT586" s="250"/>
      <c r="KDU586" s="250"/>
      <c r="KDV586" s="250" t="s">
        <v>271</v>
      </c>
      <c r="KDW586" s="250"/>
      <c r="KDX586" s="250"/>
      <c r="KDY586" s="250"/>
      <c r="KDZ586" s="250"/>
      <c r="KEA586" s="250"/>
      <c r="KEB586" s="250"/>
      <c r="KEC586" s="250"/>
      <c r="KED586" s="250" t="s">
        <v>271</v>
      </c>
      <c r="KEE586" s="250"/>
      <c r="KEF586" s="250"/>
      <c r="KEG586" s="250"/>
      <c r="KEH586" s="250"/>
      <c r="KEI586" s="250"/>
      <c r="KEJ586" s="250"/>
      <c r="KEK586" s="250"/>
      <c r="KEL586" s="250" t="s">
        <v>271</v>
      </c>
      <c r="KEM586" s="250"/>
      <c r="KEN586" s="250"/>
      <c r="KEO586" s="250"/>
      <c r="KEP586" s="250"/>
      <c r="KEQ586" s="250"/>
      <c r="KER586" s="250"/>
      <c r="KES586" s="250"/>
      <c r="KET586" s="250" t="s">
        <v>271</v>
      </c>
      <c r="KEU586" s="250"/>
      <c r="KEV586" s="250"/>
      <c r="KEW586" s="250"/>
      <c r="KEX586" s="250"/>
      <c r="KEY586" s="250"/>
      <c r="KEZ586" s="250"/>
      <c r="KFA586" s="250"/>
      <c r="KFB586" s="250" t="s">
        <v>271</v>
      </c>
      <c r="KFC586" s="250"/>
      <c r="KFD586" s="250"/>
      <c r="KFE586" s="250"/>
      <c r="KFF586" s="250"/>
      <c r="KFG586" s="250"/>
      <c r="KFH586" s="250"/>
      <c r="KFI586" s="250"/>
      <c r="KFJ586" s="250" t="s">
        <v>271</v>
      </c>
      <c r="KFK586" s="250"/>
      <c r="KFL586" s="250"/>
      <c r="KFM586" s="250"/>
      <c r="KFN586" s="250"/>
      <c r="KFO586" s="250"/>
      <c r="KFP586" s="250"/>
      <c r="KFQ586" s="250"/>
      <c r="KFR586" s="250" t="s">
        <v>271</v>
      </c>
      <c r="KFS586" s="250"/>
      <c r="KFT586" s="250"/>
      <c r="KFU586" s="250"/>
      <c r="KFV586" s="250"/>
      <c r="KFW586" s="250"/>
      <c r="KFX586" s="250"/>
      <c r="KFY586" s="250"/>
      <c r="KFZ586" s="250" t="s">
        <v>271</v>
      </c>
      <c r="KGA586" s="250"/>
      <c r="KGB586" s="250"/>
      <c r="KGC586" s="250"/>
      <c r="KGD586" s="250"/>
      <c r="KGE586" s="250"/>
      <c r="KGF586" s="250"/>
      <c r="KGG586" s="250"/>
      <c r="KGH586" s="250" t="s">
        <v>271</v>
      </c>
      <c r="KGI586" s="250"/>
      <c r="KGJ586" s="250"/>
      <c r="KGK586" s="250"/>
      <c r="KGL586" s="250"/>
      <c r="KGM586" s="250"/>
      <c r="KGN586" s="250"/>
      <c r="KGO586" s="250"/>
      <c r="KGP586" s="250" t="s">
        <v>271</v>
      </c>
      <c r="KGQ586" s="250"/>
      <c r="KGR586" s="250"/>
      <c r="KGS586" s="250"/>
      <c r="KGT586" s="250"/>
      <c r="KGU586" s="250"/>
      <c r="KGV586" s="250"/>
      <c r="KGW586" s="250"/>
      <c r="KGX586" s="250" t="s">
        <v>271</v>
      </c>
      <c r="KGY586" s="250"/>
      <c r="KGZ586" s="250"/>
      <c r="KHA586" s="250"/>
      <c r="KHB586" s="250"/>
      <c r="KHC586" s="250"/>
      <c r="KHD586" s="250"/>
      <c r="KHE586" s="250"/>
      <c r="KHF586" s="250" t="s">
        <v>271</v>
      </c>
      <c r="KHG586" s="250"/>
      <c r="KHH586" s="250"/>
      <c r="KHI586" s="250"/>
      <c r="KHJ586" s="250"/>
      <c r="KHK586" s="250"/>
      <c r="KHL586" s="250"/>
      <c r="KHM586" s="250"/>
      <c r="KHN586" s="250" t="s">
        <v>271</v>
      </c>
      <c r="KHO586" s="250"/>
      <c r="KHP586" s="250"/>
      <c r="KHQ586" s="250"/>
      <c r="KHR586" s="250"/>
      <c r="KHS586" s="250"/>
      <c r="KHT586" s="250"/>
      <c r="KHU586" s="250"/>
      <c r="KHV586" s="250" t="s">
        <v>271</v>
      </c>
      <c r="KHW586" s="250"/>
      <c r="KHX586" s="250"/>
      <c r="KHY586" s="250"/>
      <c r="KHZ586" s="250"/>
      <c r="KIA586" s="250"/>
      <c r="KIB586" s="250"/>
      <c r="KIC586" s="250"/>
      <c r="KID586" s="250" t="s">
        <v>271</v>
      </c>
      <c r="KIE586" s="250"/>
      <c r="KIF586" s="250"/>
      <c r="KIG586" s="250"/>
      <c r="KIH586" s="250"/>
      <c r="KII586" s="250"/>
      <c r="KIJ586" s="250"/>
      <c r="KIK586" s="250"/>
      <c r="KIL586" s="250" t="s">
        <v>271</v>
      </c>
      <c r="KIM586" s="250"/>
      <c r="KIN586" s="250"/>
      <c r="KIO586" s="250"/>
      <c r="KIP586" s="250"/>
      <c r="KIQ586" s="250"/>
      <c r="KIR586" s="250"/>
      <c r="KIS586" s="250"/>
      <c r="KIT586" s="250" t="s">
        <v>271</v>
      </c>
      <c r="KIU586" s="250"/>
      <c r="KIV586" s="250"/>
      <c r="KIW586" s="250"/>
      <c r="KIX586" s="250"/>
      <c r="KIY586" s="250"/>
      <c r="KIZ586" s="250"/>
      <c r="KJA586" s="250"/>
      <c r="KJB586" s="250" t="s">
        <v>271</v>
      </c>
      <c r="KJC586" s="250"/>
      <c r="KJD586" s="250"/>
      <c r="KJE586" s="250"/>
      <c r="KJF586" s="250"/>
      <c r="KJG586" s="250"/>
      <c r="KJH586" s="250"/>
      <c r="KJI586" s="250"/>
      <c r="KJJ586" s="250" t="s">
        <v>271</v>
      </c>
      <c r="KJK586" s="250"/>
      <c r="KJL586" s="250"/>
      <c r="KJM586" s="250"/>
      <c r="KJN586" s="250"/>
      <c r="KJO586" s="250"/>
      <c r="KJP586" s="250"/>
      <c r="KJQ586" s="250"/>
      <c r="KJR586" s="250" t="s">
        <v>271</v>
      </c>
      <c r="KJS586" s="250"/>
      <c r="KJT586" s="250"/>
      <c r="KJU586" s="250"/>
      <c r="KJV586" s="250"/>
      <c r="KJW586" s="250"/>
      <c r="KJX586" s="250"/>
      <c r="KJY586" s="250"/>
      <c r="KJZ586" s="250" t="s">
        <v>271</v>
      </c>
      <c r="KKA586" s="250"/>
      <c r="KKB586" s="250"/>
      <c r="KKC586" s="250"/>
      <c r="KKD586" s="250"/>
      <c r="KKE586" s="250"/>
      <c r="KKF586" s="250"/>
      <c r="KKG586" s="250"/>
      <c r="KKH586" s="250" t="s">
        <v>271</v>
      </c>
      <c r="KKI586" s="250"/>
      <c r="KKJ586" s="250"/>
      <c r="KKK586" s="250"/>
      <c r="KKL586" s="250"/>
      <c r="KKM586" s="250"/>
      <c r="KKN586" s="250"/>
      <c r="KKO586" s="250"/>
      <c r="KKP586" s="250" t="s">
        <v>271</v>
      </c>
      <c r="KKQ586" s="250"/>
      <c r="KKR586" s="250"/>
      <c r="KKS586" s="250"/>
      <c r="KKT586" s="250"/>
      <c r="KKU586" s="250"/>
      <c r="KKV586" s="250"/>
      <c r="KKW586" s="250"/>
      <c r="KKX586" s="250" t="s">
        <v>271</v>
      </c>
      <c r="KKY586" s="250"/>
      <c r="KKZ586" s="250"/>
      <c r="KLA586" s="250"/>
      <c r="KLB586" s="250"/>
      <c r="KLC586" s="250"/>
      <c r="KLD586" s="250"/>
      <c r="KLE586" s="250"/>
      <c r="KLF586" s="250" t="s">
        <v>271</v>
      </c>
      <c r="KLG586" s="250"/>
      <c r="KLH586" s="250"/>
      <c r="KLI586" s="250"/>
      <c r="KLJ586" s="250"/>
      <c r="KLK586" s="250"/>
      <c r="KLL586" s="250"/>
      <c r="KLM586" s="250"/>
      <c r="KLN586" s="250" t="s">
        <v>271</v>
      </c>
      <c r="KLO586" s="250"/>
      <c r="KLP586" s="250"/>
      <c r="KLQ586" s="250"/>
      <c r="KLR586" s="250"/>
      <c r="KLS586" s="250"/>
      <c r="KLT586" s="250"/>
      <c r="KLU586" s="250"/>
      <c r="KLV586" s="250" t="s">
        <v>271</v>
      </c>
      <c r="KLW586" s="250"/>
      <c r="KLX586" s="250"/>
      <c r="KLY586" s="250"/>
      <c r="KLZ586" s="250"/>
      <c r="KMA586" s="250"/>
      <c r="KMB586" s="250"/>
      <c r="KMC586" s="250"/>
      <c r="KMD586" s="250" t="s">
        <v>271</v>
      </c>
      <c r="KME586" s="250"/>
      <c r="KMF586" s="250"/>
      <c r="KMG586" s="250"/>
      <c r="KMH586" s="250"/>
      <c r="KMI586" s="250"/>
      <c r="KMJ586" s="250"/>
      <c r="KMK586" s="250"/>
      <c r="KML586" s="250" t="s">
        <v>271</v>
      </c>
      <c r="KMM586" s="250"/>
      <c r="KMN586" s="250"/>
      <c r="KMO586" s="250"/>
      <c r="KMP586" s="250"/>
      <c r="KMQ586" s="250"/>
      <c r="KMR586" s="250"/>
      <c r="KMS586" s="250"/>
      <c r="KMT586" s="250" t="s">
        <v>271</v>
      </c>
      <c r="KMU586" s="250"/>
      <c r="KMV586" s="250"/>
      <c r="KMW586" s="250"/>
      <c r="KMX586" s="250"/>
      <c r="KMY586" s="250"/>
      <c r="KMZ586" s="250"/>
      <c r="KNA586" s="250"/>
      <c r="KNB586" s="250" t="s">
        <v>271</v>
      </c>
      <c r="KNC586" s="250"/>
      <c r="KND586" s="250"/>
      <c r="KNE586" s="250"/>
      <c r="KNF586" s="250"/>
      <c r="KNG586" s="250"/>
      <c r="KNH586" s="250"/>
      <c r="KNI586" s="250"/>
      <c r="KNJ586" s="250" t="s">
        <v>271</v>
      </c>
      <c r="KNK586" s="250"/>
      <c r="KNL586" s="250"/>
      <c r="KNM586" s="250"/>
      <c r="KNN586" s="250"/>
      <c r="KNO586" s="250"/>
      <c r="KNP586" s="250"/>
      <c r="KNQ586" s="250"/>
      <c r="KNR586" s="250" t="s">
        <v>271</v>
      </c>
      <c r="KNS586" s="250"/>
      <c r="KNT586" s="250"/>
      <c r="KNU586" s="250"/>
      <c r="KNV586" s="250"/>
      <c r="KNW586" s="250"/>
      <c r="KNX586" s="250"/>
      <c r="KNY586" s="250"/>
      <c r="KNZ586" s="250" t="s">
        <v>271</v>
      </c>
      <c r="KOA586" s="250"/>
      <c r="KOB586" s="250"/>
      <c r="KOC586" s="250"/>
      <c r="KOD586" s="250"/>
      <c r="KOE586" s="250"/>
      <c r="KOF586" s="250"/>
      <c r="KOG586" s="250"/>
      <c r="KOH586" s="250" t="s">
        <v>271</v>
      </c>
      <c r="KOI586" s="250"/>
      <c r="KOJ586" s="250"/>
      <c r="KOK586" s="250"/>
      <c r="KOL586" s="250"/>
      <c r="KOM586" s="250"/>
      <c r="KON586" s="250"/>
      <c r="KOO586" s="250"/>
      <c r="KOP586" s="250" t="s">
        <v>271</v>
      </c>
      <c r="KOQ586" s="250"/>
      <c r="KOR586" s="250"/>
      <c r="KOS586" s="250"/>
      <c r="KOT586" s="250"/>
      <c r="KOU586" s="250"/>
      <c r="KOV586" s="250"/>
      <c r="KOW586" s="250"/>
      <c r="KOX586" s="250" t="s">
        <v>271</v>
      </c>
      <c r="KOY586" s="250"/>
      <c r="KOZ586" s="250"/>
      <c r="KPA586" s="250"/>
      <c r="KPB586" s="250"/>
      <c r="KPC586" s="250"/>
      <c r="KPD586" s="250"/>
      <c r="KPE586" s="250"/>
      <c r="KPF586" s="250" t="s">
        <v>271</v>
      </c>
      <c r="KPG586" s="250"/>
      <c r="KPH586" s="250"/>
      <c r="KPI586" s="250"/>
      <c r="KPJ586" s="250"/>
      <c r="KPK586" s="250"/>
      <c r="KPL586" s="250"/>
      <c r="KPM586" s="250"/>
      <c r="KPN586" s="250" t="s">
        <v>271</v>
      </c>
      <c r="KPO586" s="250"/>
      <c r="KPP586" s="250"/>
      <c r="KPQ586" s="250"/>
      <c r="KPR586" s="250"/>
      <c r="KPS586" s="250"/>
      <c r="KPT586" s="250"/>
      <c r="KPU586" s="250"/>
      <c r="KPV586" s="250" t="s">
        <v>271</v>
      </c>
      <c r="KPW586" s="250"/>
      <c r="KPX586" s="250"/>
      <c r="KPY586" s="250"/>
      <c r="KPZ586" s="250"/>
      <c r="KQA586" s="250"/>
      <c r="KQB586" s="250"/>
      <c r="KQC586" s="250"/>
      <c r="KQD586" s="250" t="s">
        <v>271</v>
      </c>
      <c r="KQE586" s="250"/>
      <c r="KQF586" s="250"/>
      <c r="KQG586" s="250"/>
      <c r="KQH586" s="250"/>
      <c r="KQI586" s="250"/>
      <c r="KQJ586" s="250"/>
      <c r="KQK586" s="250"/>
      <c r="KQL586" s="250" t="s">
        <v>271</v>
      </c>
      <c r="KQM586" s="250"/>
      <c r="KQN586" s="250"/>
      <c r="KQO586" s="250"/>
      <c r="KQP586" s="250"/>
      <c r="KQQ586" s="250"/>
      <c r="KQR586" s="250"/>
      <c r="KQS586" s="250"/>
      <c r="KQT586" s="250" t="s">
        <v>271</v>
      </c>
      <c r="KQU586" s="250"/>
      <c r="KQV586" s="250"/>
      <c r="KQW586" s="250"/>
      <c r="KQX586" s="250"/>
      <c r="KQY586" s="250"/>
      <c r="KQZ586" s="250"/>
      <c r="KRA586" s="250"/>
      <c r="KRB586" s="250" t="s">
        <v>271</v>
      </c>
      <c r="KRC586" s="250"/>
      <c r="KRD586" s="250"/>
      <c r="KRE586" s="250"/>
      <c r="KRF586" s="250"/>
      <c r="KRG586" s="250"/>
      <c r="KRH586" s="250"/>
      <c r="KRI586" s="250"/>
      <c r="KRJ586" s="250" t="s">
        <v>271</v>
      </c>
      <c r="KRK586" s="250"/>
      <c r="KRL586" s="250"/>
      <c r="KRM586" s="250"/>
      <c r="KRN586" s="250"/>
      <c r="KRO586" s="250"/>
      <c r="KRP586" s="250"/>
      <c r="KRQ586" s="250"/>
      <c r="KRR586" s="250" t="s">
        <v>271</v>
      </c>
      <c r="KRS586" s="250"/>
      <c r="KRT586" s="250"/>
      <c r="KRU586" s="250"/>
      <c r="KRV586" s="250"/>
      <c r="KRW586" s="250"/>
      <c r="KRX586" s="250"/>
      <c r="KRY586" s="250"/>
      <c r="KRZ586" s="250" t="s">
        <v>271</v>
      </c>
      <c r="KSA586" s="250"/>
      <c r="KSB586" s="250"/>
      <c r="KSC586" s="250"/>
      <c r="KSD586" s="250"/>
      <c r="KSE586" s="250"/>
      <c r="KSF586" s="250"/>
      <c r="KSG586" s="250"/>
      <c r="KSH586" s="250" t="s">
        <v>271</v>
      </c>
      <c r="KSI586" s="250"/>
      <c r="KSJ586" s="250"/>
      <c r="KSK586" s="250"/>
      <c r="KSL586" s="250"/>
      <c r="KSM586" s="250"/>
      <c r="KSN586" s="250"/>
      <c r="KSO586" s="250"/>
      <c r="KSP586" s="250" t="s">
        <v>271</v>
      </c>
      <c r="KSQ586" s="250"/>
      <c r="KSR586" s="250"/>
      <c r="KSS586" s="250"/>
      <c r="KST586" s="250"/>
      <c r="KSU586" s="250"/>
      <c r="KSV586" s="250"/>
      <c r="KSW586" s="250"/>
      <c r="KSX586" s="250" t="s">
        <v>271</v>
      </c>
      <c r="KSY586" s="250"/>
      <c r="KSZ586" s="250"/>
      <c r="KTA586" s="250"/>
      <c r="KTB586" s="250"/>
      <c r="KTC586" s="250"/>
      <c r="KTD586" s="250"/>
      <c r="KTE586" s="250"/>
      <c r="KTF586" s="250" t="s">
        <v>271</v>
      </c>
      <c r="KTG586" s="250"/>
      <c r="KTH586" s="250"/>
      <c r="KTI586" s="250"/>
      <c r="KTJ586" s="250"/>
      <c r="KTK586" s="250"/>
      <c r="KTL586" s="250"/>
      <c r="KTM586" s="250"/>
      <c r="KTN586" s="250" t="s">
        <v>271</v>
      </c>
      <c r="KTO586" s="250"/>
      <c r="KTP586" s="250"/>
      <c r="KTQ586" s="250"/>
      <c r="KTR586" s="250"/>
      <c r="KTS586" s="250"/>
      <c r="KTT586" s="250"/>
      <c r="KTU586" s="250"/>
      <c r="KTV586" s="250" t="s">
        <v>271</v>
      </c>
      <c r="KTW586" s="250"/>
      <c r="KTX586" s="250"/>
      <c r="KTY586" s="250"/>
      <c r="KTZ586" s="250"/>
      <c r="KUA586" s="250"/>
      <c r="KUB586" s="250"/>
      <c r="KUC586" s="250"/>
      <c r="KUD586" s="250" t="s">
        <v>271</v>
      </c>
      <c r="KUE586" s="250"/>
      <c r="KUF586" s="250"/>
      <c r="KUG586" s="250"/>
      <c r="KUH586" s="250"/>
      <c r="KUI586" s="250"/>
      <c r="KUJ586" s="250"/>
      <c r="KUK586" s="250"/>
      <c r="KUL586" s="250" t="s">
        <v>271</v>
      </c>
      <c r="KUM586" s="250"/>
      <c r="KUN586" s="250"/>
      <c r="KUO586" s="250"/>
      <c r="KUP586" s="250"/>
      <c r="KUQ586" s="250"/>
      <c r="KUR586" s="250"/>
      <c r="KUS586" s="250"/>
      <c r="KUT586" s="250" t="s">
        <v>271</v>
      </c>
      <c r="KUU586" s="250"/>
      <c r="KUV586" s="250"/>
      <c r="KUW586" s="250"/>
      <c r="KUX586" s="250"/>
      <c r="KUY586" s="250"/>
      <c r="KUZ586" s="250"/>
      <c r="KVA586" s="250"/>
      <c r="KVB586" s="250" t="s">
        <v>271</v>
      </c>
      <c r="KVC586" s="250"/>
      <c r="KVD586" s="250"/>
      <c r="KVE586" s="250"/>
      <c r="KVF586" s="250"/>
      <c r="KVG586" s="250"/>
      <c r="KVH586" s="250"/>
      <c r="KVI586" s="250"/>
      <c r="KVJ586" s="250" t="s">
        <v>271</v>
      </c>
      <c r="KVK586" s="250"/>
      <c r="KVL586" s="250"/>
      <c r="KVM586" s="250"/>
      <c r="KVN586" s="250"/>
      <c r="KVO586" s="250"/>
      <c r="KVP586" s="250"/>
      <c r="KVQ586" s="250"/>
      <c r="KVR586" s="250" t="s">
        <v>271</v>
      </c>
      <c r="KVS586" s="250"/>
      <c r="KVT586" s="250"/>
      <c r="KVU586" s="250"/>
      <c r="KVV586" s="250"/>
      <c r="KVW586" s="250"/>
      <c r="KVX586" s="250"/>
      <c r="KVY586" s="250"/>
      <c r="KVZ586" s="250" t="s">
        <v>271</v>
      </c>
      <c r="KWA586" s="250"/>
      <c r="KWB586" s="250"/>
      <c r="KWC586" s="250"/>
      <c r="KWD586" s="250"/>
      <c r="KWE586" s="250"/>
      <c r="KWF586" s="250"/>
      <c r="KWG586" s="250"/>
      <c r="KWH586" s="250" t="s">
        <v>271</v>
      </c>
      <c r="KWI586" s="250"/>
      <c r="KWJ586" s="250"/>
      <c r="KWK586" s="250"/>
      <c r="KWL586" s="250"/>
      <c r="KWM586" s="250"/>
      <c r="KWN586" s="250"/>
      <c r="KWO586" s="250"/>
      <c r="KWP586" s="250" t="s">
        <v>271</v>
      </c>
      <c r="KWQ586" s="250"/>
      <c r="KWR586" s="250"/>
      <c r="KWS586" s="250"/>
      <c r="KWT586" s="250"/>
      <c r="KWU586" s="250"/>
      <c r="KWV586" s="250"/>
      <c r="KWW586" s="250"/>
      <c r="KWX586" s="250" t="s">
        <v>271</v>
      </c>
      <c r="KWY586" s="250"/>
      <c r="KWZ586" s="250"/>
      <c r="KXA586" s="250"/>
      <c r="KXB586" s="250"/>
      <c r="KXC586" s="250"/>
      <c r="KXD586" s="250"/>
      <c r="KXE586" s="250"/>
      <c r="KXF586" s="250" t="s">
        <v>271</v>
      </c>
      <c r="KXG586" s="250"/>
      <c r="KXH586" s="250"/>
      <c r="KXI586" s="250"/>
      <c r="KXJ586" s="250"/>
      <c r="KXK586" s="250"/>
      <c r="KXL586" s="250"/>
      <c r="KXM586" s="250"/>
      <c r="KXN586" s="250" t="s">
        <v>271</v>
      </c>
      <c r="KXO586" s="250"/>
      <c r="KXP586" s="250"/>
      <c r="KXQ586" s="250"/>
      <c r="KXR586" s="250"/>
      <c r="KXS586" s="250"/>
      <c r="KXT586" s="250"/>
      <c r="KXU586" s="250"/>
      <c r="KXV586" s="250" t="s">
        <v>271</v>
      </c>
      <c r="KXW586" s="250"/>
      <c r="KXX586" s="250"/>
      <c r="KXY586" s="250"/>
      <c r="KXZ586" s="250"/>
      <c r="KYA586" s="250"/>
      <c r="KYB586" s="250"/>
      <c r="KYC586" s="250"/>
      <c r="KYD586" s="250" t="s">
        <v>271</v>
      </c>
      <c r="KYE586" s="250"/>
      <c r="KYF586" s="250"/>
      <c r="KYG586" s="250"/>
      <c r="KYH586" s="250"/>
      <c r="KYI586" s="250"/>
      <c r="KYJ586" s="250"/>
      <c r="KYK586" s="250"/>
      <c r="KYL586" s="250" t="s">
        <v>271</v>
      </c>
      <c r="KYM586" s="250"/>
      <c r="KYN586" s="250"/>
      <c r="KYO586" s="250"/>
      <c r="KYP586" s="250"/>
      <c r="KYQ586" s="250"/>
      <c r="KYR586" s="250"/>
      <c r="KYS586" s="250"/>
      <c r="KYT586" s="250" t="s">
        <v>271</v>
      </c>
      <c r="KYU586" s="250"/>
      <c r="KYV586" s="250"/>
      <c r="KYW586" s="250"/>
      <c r="KYX586" s="250"/>
      <c r="KYY586" s="250"/>
      <c r="KYZ586" s="250"/>
      <c r="KZA586" s="250"/>
      <c r="KZB586" s="250" t="s">
        <v>271</v>
      </c>
      <c r="KZC586" s="250"/>
      <c r="KZD586" s="250"/>
      <c r="KZE586" s="250"/>
      <c r="KZF586" s="250"/>
      <c r="KZG586" s="250"/>
      <c r="KZH586" s="250"/>
      <c r="KZI586" s="250"/>
      <c r="KZJ586" s="250" t="s">
        <v>271</v>
      </c>
      <c r="KZK586" s="250"/>
      <c r="KZL586" s="250"/>
      <c r="KZM586" s="250"/>
      <c r="KZN586" s="250"/>
      <c r="KZO586" s="250"/>
      <c r="KZP586" s="250"/>
      <c r="KZQ586" s="250"/>
      <c r="KZR586" s="250" t="s">
        <v>271</v>
      </c>
      <c r="KZS586" s="250"/>
      <c r="KZT586" s="250"/>
      <c r="KZU586" s="250"/>
      <c r="KZV586" s="250"/>
      <c r="KZW586" s="250"/>
      <c r="KZX586" s="250"/>
      <c r="KZY586" s="250"/>
      <c r="KZZ586" s="250" t="s">
        <v>271</v>
      </c>
      <c r="LAA586" s="250"/>
      <c r="LAB586" s="250"/>
      <c r="LAC586" s="250"/>
      <c r="LAD586" s="250"/>
      <c r="LAE586" s="250"/>
      <c r="LAF586" s="250"/>
      <c r="LAG586" s="250"/>
      <c r="LAH586" s="250" t="s">
        <v>271</v>
      </c>
      <c r="LAI586" s="250"/>
      <c r="LAJ586" s="250"/>
      <c r="LAK586" s="250"/>
      <c r="LAL586" s="250"/>
      <c r="LAM586" s="250"/>
      <c r="LAN586" s="250"/>
      <c r="LAO586" s="250"/>
      <c r="LAP586" s="250" t="s">
        <v>271</v>
      </c>
      <c r="LAQ586" s="250"/>
      <c r="LAR586" s="250"/>
      <c r="LAS586" s="250"/>
      <c r="LAT586" s="250"/>
      <c r="LAU586" s="250"/>
      <c r="LAV586" s="250"/>
      <c r="LAW586" s="250"/>
      <c r="LAX586" s="250" t="s">
        <v>271</v>
      </c>
      <c r="LAY586" s="250"/>
      <c r="LAZ586" s="250"/>
      <c r="LBA586" s="250"/>
      <c r="LBB586" s="250"/>
      <c r="LBC586" s="250"/>
      <c r="LBD586" s="250"/>
      <c r="LBE586" s="250"/>
      <c r="LBF586" s="250" t="s">
        <v>271</v>
      </c>
      <c r="LBG586" s="250"/>
      <c r="LBH586" s="250"/>
      <c r="LBI586" s="250"/>
      <c r="LBJ586" s="250"/>
      <c r="LBK586" s="250"/>
      <c r="LBL586" s="250"/>
      <c r="LBM586" s="250"/>
      <c r="LBN586" s="250" t="s">
        <v>271</v>
      </c>
      <c r="LBO586" s="250"/>
      <c r="LBP586" s="250"/>
      <c r="LBQ586" s="250"/>
      <c r="LBR586" s="250"/>
      <c r="LBS586" s="250"/>
      <c r="LBT586" s="250"/>
      <c r="LBU586" s="250"/>
      <c r="LBV586" s="250" t="s">
        <v>271</v>
      </c>
      <c r="LBW586" s="250"/>
      <c r="LBX586" s="250"/>
      <c r="LBY586" s="250"/>
      <c r="LBZ586" s="250"/>
      <c r="LCA586" s="250"/>
      <c r="LCB586" s="250"/>
      <c r="LCC586" s="250"/>
      <c r="LCD586" s="250" t="s">
        <v>271</v>
      </c>
      <c r="LCE586" s="250"/>
      <c r="LCF586" s="250"/>
      <c r="LCG586" s="250"/>
      <c r="LCH586" s="250"/>
      <c r="LCI586" s="250"/>
      <c r="LCJ586" s="250"/>
      <c r="LCK586" s="250"/>
      <c r="LCL586" s="250" t="s">
        <v>271</v>
      </c>
      <c r="LCM586" s="250"/>
      <c r="LCN586" s="250"/>
      <c r="LCO586" s="250"/>
      <c r="LCP586" s="250"/>
      <c r="LCQ586" s="250"/>
      <c r="LCR586" s="250"/>
      <c r="LCS586" s="250"/>
      <c r="LCT586" s="250" t="s">
        <v>271</v>
      </c>
      <c r="LCU586" s="250"/>
      <c r="LCV586" s="250"/>
      <c r="LCW586" s="250"/>
      <c r="LCX586" s="250"/>
      <c r="LCY586" s="250"/>
      <c r="LCZ586" s="250"/>
      <c r="LDA586" s="250"/>
      <c r="LDB586" s="250" t="s">
        <v>271</v>
      </c>
      <c r="LDC586" s="250"/>
      <c r="LDD586" s="250"/>
      <c r="LDE586" s="250"/>
      <c r="LDF586" s="250"/>
      <c r="LDG586" s="250"/>
      <c r="LDH586" s="250"/>
      <c r="LDI586" s="250"/>
      <c r="LDJ586" s="250" t="s">
        <v>271</v>
      </c>
      <c r="LDK586" s="250"/>
      <c r="LDL586" s="250"/>
      <c r="LDM586" s="250"/>
      <c r="LDN586" s="250"/>
      <c r="LDO586" s="250"/>
      <c r="LDP586" s="250"/>
      <c r="LDQ586" s="250"/>
      <c r="LDR586" s="250" t="s">
        <v>271</v>
      </c>
      <c r="LDS586" s="250"/>
      <c r="LDT586" s="250"/>
      <c r="LDU586" s="250"/>
      <c r="LDV586" s="250"/>
      <c r="LDW586" s="250"/>
      <c r="LDX586" s="250"/>
      <c r="LDY586" s="250"/>
      <c r="LDZ586" s="250" t="s">
        <v>271</v>
      </c>
      <c r="LEA586" s="250"/>
      <c r="LEB586" s="250"/>
      <c r="LEC586" s="250"/>
      <c r="LED586" s="250"/>
      <c r="LEE586" s="250"/>
      <c r="LEF586" s="250"/>
      <c r="LEG586" s="250"/>
      <c r="LEH586" s="250" t="s">
        <v>271</v>
      </c>
      <c r="LEI586" s="250"/>
      <c r="LEJ586" s="250"/>
      <c r="LEK586" s="250"/>
      <c r="LEL586" s="250"/>
      <c r="LEM586" s="250"/>
      <c r="LEN586" s="250"/>
      <c r="LEO586" s="250"/>
      <c r="LEP586" s="250" t="s">
        <v>271</v>
      </c>
      <c r="LEQ586" s="250"/>
      <c r="LER586" s="250"/>
      <c r="LES586" s="250"/>
      <c r="LET586" s="250"/>
      <c r="LEU586" s="250"/>
      <c r="LEV586" s="250"/>
      <c r="LEW586" s="250"/>
      <c r="LEX586" s="250" t="s">
        <v>271</v>
      </c>
      <c r="LEY586" s="250"/>
      <c r="LEZ586" s="250"/>
      <c r="LFA586" s="250"/>
      <c r="LFB586" s="250"/>
      <c r="LFC586" s="250"/>
      <c r="LFD586" s="250"/>
      <c r="LFE586" s="250"/>
      <c r="LFF586" s="250" t="s">
        <v>271</v>
      </c>
      <c r="LFG586" s="250"/>
      <c r="LFH586" s="250"/>
      <c r="LFI586" s="250"/>
      <c r="LFJ586" s="250"/>
      <c r="LFK586" s="250"/>
      <c r="LFL586" s="250"/>
      <c r="LFM586" s="250"/>
      <c r="LFN586" s="250" t="s">
        <v>271</v>
      </c>
      <c r="LFO586" s="250"/>
      <c r="LFP586" s="250"/>
      <c r="LFQ586" s="250"/>
      <c r="LFR586" s="250"/>
      <c r="LFS586" s="250"/>
      <c r="LFT586" s="250"/>
      <c r="LFU586" s="250"/>
      <c r="LFV586" s="250" t="s">
        <v>271</v>
      </c>
      <c r="LFW586" s="250"/>
      <c r="LFX586" s="250"/>
      <c r="LFY586" s="250"/>
      <c r="LFZ586" s="250"/>
      <c r="LGA586" s="250"/>
      <c r="LGB586" s="250"/>
      <c r="LGC586" s="250"/>
      <c r="LGD586" s="250" t="s">
        <v>271</v>
      </c>
      <c r="LGE586" s="250"/>
      <c r="LGF586" s="250"/>
      <c r="LGG586" s="250"/>
      <c r="LGH586" s="250"/>
      <c r="LGI586" s="250"/>
      <c r="LGJ586" s="250"/>
      <c r="LGK586" s="250"/>
      <c r="LGL586" s="250" t="s">
        <v>271</v>
      </c>
      <c r="LGM586" s="250"/>
      <c r="LGN586" s="250"/>
      <c r="LGO586" s="250"/>
      <c r="LGP586" s="250"/>
      <c r="LGQ586" s="250"/>
      <c r="LGR586" s="250"/>
      <c r="LGS586" s="250"/>
      <c r="LGT586" s="250" t="s">
        <v>271</v>
      </c>
      <c r="LGU586" s="250"/>
      <c r="LGV586" s="250"/>
      <c r="LGW586" s="250"/>
      <c r="LGX586" s="250"/>
      <c r="LGY586" s="250"/>
      <c r="LGZ586" s="250"/>
      <c r="LHA586" s="250"/>
      <c r="LHB586" s="250" t="s">
        <v>271</v>
      </c>
      <c r="LHC586" s="250"/>
      <c r="LHD586" s="250"/>
      <c r="LHE586" s="250"/>
      <c r="LHF586" s="250"/>
      <c r="LHG586" s="250"/>
      <c r="LHH586" s="250"/>
      <c r="LHI586" s="250"/>
      <c r="LHJ586" s="250" t="s">
        <v>271</v>
      </c>
      <c r="LHK586" s="250"/>
      <c r="LHL586" s="250"/>
      <c r="LHM586" s="250"/>
      <c r="LHN586" s="250"/>
      <c r="LHO586" s="250"/>
      <c r="LHP586" s="250"/>
      <c r="LHQ586" s="250"/>
      <c r="LHR586" s="250" t="s">
        <v>271</v>
      </c>
      <c r="LHS586" s="250"/>
      <c r="LHT586" s="250"/>
      <c r="LHU586" s="250"/>
      <c r="LHV586" s="250"/>
      <c r="LHW586" s="250"/>
      <c r="LHX586" s="250"/>
      <c r="LHY586" s="250"/>
      <c r="LHZ586" s="250" t="s">
        <v>271</v>
      </c>
      <c r="LIA586" s="250"/>
      <c r="LIB586" s="250"/>
      <c r="LIC586" s="250"/>
      <c r="LID586" s="250"/>
      <c r="LIE586" s="250"/>
      <c r="LIF586" s="250"/>
      <c r="LIG586" s="250"/>
      <c r="LIH586" s="250" t="s">
        <v>271</v>
      </c>
      <c r="LII586" s="250"/>
      <c r="LIJ586" s="250"/>
      <c r="LIK586" s="250"/>
      <c r="LIL586" s="250"/>
      <c r="LIM586" s="250"/>
      <c r="LIN586" s="250"/>
      <c r="LIO586" s="250"/>
      <c r="LIP586" s="250" t="s">
        <v>271</v>
      </c>
      <c r="LIQ586" s="250"/>
      <c r="LIR586" s="250"/>
      <c r="LIS586" s="250"/>
      <c r="LIT586" s="250"/>
      <c r="LIU586" s="250"/>
      <c r="LIV586" s="250"/>
      <c r="LIW586" s="250"/>
      <c r="LIX586" s="250" t="s">
        <v>271</v>
      </c>
      <c r="LIY586" s="250"/>
      <c r="LIZ586" s="250"/>
      <c r="LJA586" s="250"/>
      <c r="LJB586" s="250"/>
      <c r="LJC586" s="250"/>
      <c r="LJD586" s="250"/>
      <c r="LJE586" s="250"/>
      <c r="LJF586" s="250" t="s">
        <v>271</v>
      </c>
      <c r="LJG586" s="250"/>
      <c r="LJH586" s="250"/>
      <c r="LJI586" s="250"/>
      <c r="LJJ586" s="250"/>
      <c r="LJK586" s="250"/>
      <c r="LJL586" s="250"/>
      <c r="LJM586" s="250"/>
      <c r="LJN586" s="250" t="s">
        <v>271</v>
      </c>
      <c r="LJO586" s="250"/>
      <c r="LJP586" s="250"/>
      <c r="LJQ586" s="250"/>
      <c r="LJR586" s="250"/>
      <c r="LJS586" s="250"/>
      <c r="LJT586" s="250"/>
      <c r="LJU586" s="250"/>
      <c r="LJV586" s="250" t="s">
        <v>271</v>
      </c>
      <c r="LJW586" s="250"/>
      <c r="LJX586" s="250"/>
      <c r="LJY586" s="250"/>
      <c r="LJZ586" s="250"/>
      <c r="LKA586" s="250"/>
      <c r="LKB586" s="250"/>
      <c r="LKC586" s="250"/>
      <c r="LKD586" s="250" t="s">
        <v>271</v>
      </c>
      <c r="LKE586" s="250"/>
      <c r="LKF586" s="250"/>
      <c r="LKG586" s="250"/>
      <c r="LKH586" s="250"/>
      <c r="LKI586" s="250"/>
      <c r="LKJ586" s="250"/>
      <c r="LKK586" s="250"/>
      <c r="LKL586" s="250" t="s">
        <v>271</v>
      </c>
      <c r="LKM586" s="250"/>
      <c r="LKN586" s="250"/>
      <c r="LKO586" s="250"/>
      <c r="LKP586" s="250"/>
      <c r="LKQ586" s="250"/>
      <c r="LKR586" s="250"/>
      <c r="LKS586" s="250"/>
      <c r="LKT586" s="250" t="s">
        <v>271</v>
      </c>
      <c r="LKU586" s="250"/>
      <c r="LKV586" s="250"/>
      <c r="LKW586" s="250"/>
      <c r="LKX586" s="250"/>
      <c r="LKY586" s="250"/>
      <c r="LKZ586" s="250"/>
      <c r="LLA586" s="250"/>
      <c r="LLB586" s="250" t="s">
        <v>271</v>
      </c>
      <c r="LLC586" s="250"/>
      <c r="LLD586" s="250"/>
      <c r="LLE586" s="250"/>
      <c r="LLF586" s="250"/>
      <c r="LLG586" s="250"/>
      <c r="LLH586" s="250"/>
      <c r="LLI586" s="250"/>
      <c r="LLJ586" s="250" t="s">
        <v>271</v>
      </c>
      <c r="LLK586" s="250"/>
      <c r="LLL586" s="250"/>
      <c r="LLM586" s="250"/>
      <c r="LLN586" s="250"/>
      <c r="LLO586" s="250"/>
      <c r="LLP586" s="250"/>
      <c r="LLQ586" s="250"/>
      <c r="LLR586" s="250" t="s">
        <v>271</v>
      </c>
      <c r="LLS586" s="250"/>
      <c r="LLT586" s="250"/>
      <c r="LLU586" s="250"/>
      <c r="LLV586" s="250"/>
      <c r="LLW586" s="250"/>
      <c r="LLX586" s="250"/>
      <c r="LLY586" s="250"/>
      <c r="LLZ586" s="250" t="s">
        <v>271</v>
      </c>
      <c r="LMA586" s="250"/>
      <c r="LMB586" s="250"/>
      <c r="LMC586" s="250"/>
      <c r="LMD586" s="250"/>
      <c r="LME586" s="250"/>
      <c r="LMF586" s="250"/>
      <c r="LMG586" s="250"/>
      <c r="LMH586" s="250" t="s">
        <v>271</v>
      </c>
      <c r="LMI586" s="250"/>
      <c r="LMJ586" s="250"/>
      <c r="LMK586" s="250"/>
      <c r="LML586" s="250"/>
      <c r="LMM586" s="250"/>
      <c r="LMN586" s="250"/>
      <c r="LMO586" s="250"/>
      <c r="LMP586" s="250" t="s">
        <v>271</v>
      </c>
      <c r="LMQ586" s="250"/>
      <c r="LMR586" s="250"/>
      <c r="LMS586" s="250"/>
      <c r="LMT586" s="250"/>
      <c r="LMU586" s="250"/>
      <c r="LMV586" s="250"/>
      <c r="LMW586" s="250"/>
      <c r="LMX586" s="250" t="s">
        <v>271</v>
      </c>
      <c r="LMY586" s="250"/>
      <c r="LMZ586" s="250"/>
      <c r="LNA586" s="250"/>
      <c r="LNB586" s="250"/>
      <c r="LNC586" s="250"/>
      <c r="LND586" s="250"/>
      <c r="LNE586" s="250"/>
      <c r="LNF586" s="250" t="s">
        <v>271</v>
      </c>
      <c r="LNG586" s="250"/>
      <c r="LNH586" s="250"/>
      <c r="LNI586" s="250"/>
      <c r="LNJ586" s="250"/>
      <c r="LNK586" s="250"/>
      <c r="LNL586" s="250"/>
      <c r="LNM586" s="250"/>
      <c r="LNN586" s="250" t="s">
        <v>271</v>
      </c>
      <c r="LNO586" s="250"/>
      <c r="LNP586" s="250"/>
      <c r="LNQ586" s="250"/>
      <c r="LNR586" s="250"/>
      <c r="LNS586" s="250"/>
      <c r="LNT586" s="250"/>
      <c r="LNU586" s="250"/>
      <c r="LNV586" s="250" t="s">
        <v>271</v>
      </c>
      <c r="LNW586" s="250"/>
      <c r="LNX586" s="250"/>
      <c r="LNY586" s="250"/>
      <c r="LNZ586" s="250"/>
      <c r="LOA586" s="250"/>
      <c r="LOB586" s="250"/>
      <c r="LOC586" s="250"/>
      <c r="LOD586" s="250" t="s">
        <v>271</v>
      </c>
      <c r="LOE586" s="250"/>
      <c r="LOF586" s="250"/>
      <c r="LOG586" s="250"/>
      <c r="LOH586" s="250"/>
      <c r="LOI586" s="250"/>
      <c r="LOJ586" s="250"/>
      <c r="LOK586" s="250"/>
      <c r="LOL586" s="250" t="s">
        <v>271</v>
      </c>
      <c r="LOM586" s="250"/>
      <c r="LON586" s="250"/>
      <c r="LOO586" s="250"/>
      <c r="LOP586" s="250"/>
      <c r="LOQ586" s="250"/>
      <c r="LOR586" s="250"/>
      <c r="LOS586" s="250"/>
      <c r="LOT586" s="250" t="s">
        <v>271</v>
      </c>
      <c r="LOU586" s="250"/>
      <c r="LOV586" s="250"/>
      <c r="LOW586" s="250"/>
      <c r="LOX586" s="250"/>
      <c r="LOY586" s="250"/>
      <c r="LOZ586" s="250"/>
      <c r="LPA586" s="250"/>
      <c r="LPB586" s="250" t="s">
        <v>271</v>
      </c>
      <c r="LPC586" s="250"/>
      <c r="LPD586" s="250"/>
      <c r="LPE586" s="250"/>
      <c r="LPF586" s="250"/>
      <c r="LPG586" s="250"/>
      <c r="LPH586" s="250"/>
      <c r="LPI586" s="250"/>
      <c r="LPJ586" s="250" t="s">
        <v>271</v>
      </c>
      <c r="LPK586" s="250"/>
      <c r="LPL586" s="250"/>
      <c r="LPM586" s="250"/>
      <c r="LPN586" s="250"/>
      <c r="LPO586" s="250"/>
      <c r="LPP586" s="250"/>
      <c r="LPQ586" s="250"/>
      <c r="LPR586" s="250" t="s">
        <v>271</v>
      </c>
      <c r="LPS586" s="250"/>
      <c r="LPT586" s="250"/>
      <c r="LPU586" s="250"/>
      <c r="LPV586" s="250"/>
      <c r="LPW586" s="250"/>
      <c r="LPX586" s="250"/>
      <c r="LPY586" s="250"/>
      <c r="LPZ586" s="250" t="s">
        <v>271</v>
      </c>
      <c r="LQA586" s="250"/>
      <c r="LQB586" s="250"/>
      <c r="LQC586" s="250"/>
      <c r="LQD586" s="250"/>
      <c r="LQE586" s="250"/>
      <c r="LQF586" s="250"/>
      <c r="LQG586" s="250"/>
      <c r="LQH586" s="250" t="s">
        <v>271</v>
      </c>
      <c r="LQI586" s="250"/>
      <c r="LQJ586" s="250"/>
      <c r="LQK586" s="250"/>
      <c r="LQL586" s="250"/>
      <c r="LQM586" s="250"/>
      <c r="LQN586" s="250"/>
      <c r="LQO586" s="250"/>
      <c r="LQP586" s="250" t="s">
        <v>271</v>
      </c>
      <c r="LQQ586" s="250"/>
      <c r="LQR586" s="250"/>
      <c r="LQS586" s="250"/>
      <c r="LQT586" s="250"/>
      <c r="LQU586" s="250"/>
      <c r="LQV586" s="250"/>
      <c r="LQW586" s="250"/>
      <c r="LQX586" s="250" t="s">
        <v>271</v>
      </c>
      <c r="LQY586" s="250"/>
      <c r="LQZ586" s="250"/>
      <c r="LRA586" s="250"/>
      <c r="LRB586" s="250"/>
      <c r="LRC586" s="250"/>
      <c r="LRD586" s="250"/>
      <c r="LRE586" s="250"/>
      <c r="LRF586" s="250" t="s">
        <v>271</v>
      </c>
      <c r="LRG586" s="250"/>
      <c r="LRH586" s="250"/>
      <c r="LRI586" s="250"/>
      <c r="LRJ586" s="250"/>
      <c r="LRK586" s="250"/>
      <c r="LRL586" s="250"/>
      <c r="LRM586" s="250"/>
      <c r="LRN586" s="250" t="s">
        <v>271</v>
      </c>
      <c r="LRO586" s="250"/>
      <c r="LRP586" s="250"/>
      <c r="LRQ586" s="250"/>
      <c r="LRR586" s="250"/>
      <c r="LRS586" s="250"/>
      <c r="LRT586" s="250"/>
      <c r="LRU586" s="250"/>
      <c r="LRV586" s="250" t="s">
        <v>271</v>
      </c>
      <c r="LRW586" s="250"/>
      <c r="LRX586" s="250"/>
      <c r="LRY586" s="250"/>
      <c r="LRZ586" s="250"/>
      <c r="LSA586" s="250"/>
      <c r="LSB586" s="250"/>
      <c r="LSC586" s="250"/>
      <c r="LSD586" s="250" t="s">
        <v>271</v>
      </c>
      <c r="LSE586" s="250"/>
      <c r="LSF586" s="250"/>
      <c r="LSG586" s="250"/>
      <c r="LSH586" s="250"/>
      <c r="LSI586" s="250"/>
      <c r="LSJ586" s="250"/>
      <c r="LSK586" s="250"/>
      <c r="LSL586" s="250" t="s">
        <v>271</v>
      </c>
      <c r="LSM586" s="250"/>
      <c r="LSN586" s="250"/>
      <c r="LSO586" s="250"/>
      <c r="LSP586" s="250"/>
      <c r="LSQ586" s="250"/>
      <c r="LSR586" s="250"/>
      <c r="LSS586" s="250"/>
      <c r="LST586" s="250" t="s">
        <v>271</v>
      </c>
      <c r="LSU586" s="250"/>
      <c r="LSV586" s="250"/>
      <c r="LSW586" s="250"/>
      <c r="LSX586" s="250"/>
      <c r="LSY586" s="250"/>
      <c r="LSZ586" s="250"/>
      <c r="LTA586" s="250"/>
      <c r="LTB586" s="250" t="s">
        <v>271</v>
      </c>
      <c r="LTC586" s="250"/>
      <c r="LTD586" s="250"/>
      <c r="LTE586" s="250"/>
      <c r="LTF586" s="250"/>
      <c r="LTG586" s="250"/>
      <c r="LTH586" s="250"/>
      <c r="LTI586" s="250"/>
      <c r="LTJ586" s="250" t="s">
        <v>271</v>
      </c>
      <c r="LTK586" s="250"/>
      <c r="LTL586" s="250"/>
      <c r="LTM586" s="250"/>
      <c r="LTN586" s="250"/>
      <c r="LTO586" s="250"/>
      <c r="LTP586" s="250"/>
      <c r="LTQ586" s="250"/>
      <c r="LTR586" s="250" t="s">
        <v>271</v>
      </c>
      <c r="LTS586" s="250"/>
      <c r="LTT586" s="250"/>
      <c r="LTU586" s="250"/>
      <c r="LTV586" s="250"/>
      <c r="LTW586" s="250"/>
      <c r="LTX586" s="250"/>
      <c r="LTY586" s="250"/>
      <c r="LTZ586" s="250" t="s">
        <v>271</v>
      </c>
      <c r="LUA586" s="250"/>
      <c r="LUB586" s="250"/>
      <c r="LUC586" s="250"/>
      <c r="LUD586" s="250"/>
      <c r="LUE586" s="250"/>
      <c r="LUF586" s="250"/>
      <c r="LUG586" s="250"/>
      <c r="LUH586" s="250" t="s">
        <v>271</v>
      </c>
      <c r="LUI586" s="250"/>
      <c r="LUJ586" s="250"/>
      <c r="LUK586" s="250"/>
      <c r="LUL586" s="250"/>
      <c r="LUM586" s="250"/>
      <c r="LUN586" s="250"/>
      <c r="LUO586" s="250"/>
      <c r="LUP586" s="250" t="s">
        <v>271</v>
      </c>
      <c r="LUQ586" s="250"/>
      <c r="LUR586" s="250"/>
      <c r="LUS586" s="250"/>
      <c r="LUT586" s="250"/>
      <c r="LUU586" s="250"/>
      <c r="LUV586" s="250"/>
      <c r="LUW586" s="250"/>
      <c r="LUX586" s="250" t="s">
        <v>271</v>
      </c>
      <c r="LUY586" s="250"/>
      <c r="LUZ586" s="250"/>
      <c r="LVA586" s="250"/>
      <c r="LVB586" s="250"/>
      <c r="LVC586" s="250"/>
      <c r="LVD586" s="250"/>
      <c r="LVE586" s="250"/>
      <c r="LVF586" s="250" t="s">
        <v>271</v>
      </c>
      <c r="LVG586" s="250"/>
      <c r="LVH586" s="250"/>
      <c r="LVI586" s="250"/>
      <c r="LVJ586" s="250"/>
      <c r="LVK586" s="250"/>
      <c r="LVL586" s="250"/>
      <c r="LVM586" s="250"/>
      <c r="LVN586" s="250" t="s">
        <v>271</v>
      </c>
      <c r="LVO586" s="250"/>
      <c r="LVP586" s="250"/>
      <c r="LVQ586" s="250"/>
      <c r="LVR586" s="250"/>
      <c r="LVS586" s="250"/>
      <c r="LVT586" s="250"/>
      <c r="LVU586" s="250"/>
      <c r="LVV586" s="250" t="s">
        <v>271</v>
      </c>
      <c r="LVW586" s="250"/>
      <c r="LVX586" s="250"/>
      <c r="LVY586" s="250"/>
      <c r="LVZ586" s="250"/>
      <c r="LWA586" s="250"/>
      <c r="LWB586" s="250"/>
      <c r="LWC586" s="250"/>
      <c r="LWD586" s="250" t="s">
        <v>271</v>
      </c>
      <c r="LWE586" s="250"/>
      <c r="LWF586" s="250"/>
      <c r="LWG586" s="250"/>
      <c r="LWH586" s="250"/>
      <c r="LWI586" s="250"/>
      <c r="LWJ586" s="250"/>
      <c r="LWK586" s="250"/>
      <c r="LWL586" s="250" t="s">
        <v>271</v>
      </c>
      <c r="LWM586" s="250"/>
      <c r="LWN586" s="250"/>
      <c r="LWO586" s="250"/>
      <c r="LWP586" s="250"/>
      <c r="LWQ586" s="250"/>
      <c r="LWR586" s="250"/>
      <c r="LWS586" s="250"/>
      <c r="LWT586" s="250" t="s">
        <v>271</v>
      </c>
      <c r="LWU586" s="250"/>
      <c r="LWV586" s="250"/>
      <c r="LWW586" s="250"/>
      <c r="LWX586" s="250"/>
      <c r="LWY586" s="250"/>
      <c r="LWZ586" s="250"/>
      <c r="LXA586" s="250"/>
      <c r="LXB586" s="250" t="s">
        <v>271</v>
      </c>
      <c r="LXC586" s="250"/>
      <c r="LXD586" s="250"/>
      <c r="LXE586" s="250"/>
      <c r="LXF586" s="250"/>
      <c r="LXG586" s="250"/>
      <c r="LXH586" s="250"/>
      <c r="LXI586" s="250"/>
      <c r="LXJ586" s="250" t="s">
        <v>271</v>
      </c>
      <c r="LXK586" s="250"/>
      <c r="LXL586" s="250"/>
      <c r="LXM586" s="250"/>
      <c r="LXN586" s="250"/>
      <c r="LXO586" s="250"/>
      <c r="LXP586" s="250"/>
      <c r="LXQ586" s="250"/>
      <c r="LXR586" s="250" t="s">
        <v>271</v>
      </c>
      <c r="LXS586" s="250"/>
      <c r="LXT586" s="250"/>
      <c r="LXU586" s="250"/>
      <c r="LXV586" s="250"/>
      <c r="LXW586" s="250"/>
      <c r="LXX586" s="250"/>
      <c r="LXY586" s="250"/>
      <c r="LXZ586" s="250" t="s">
        <v>271</v>
      </c>
      <c r="LYA586" s="250"/>
      <c r="LYB586" s="250"/>
      <c r="LYC586" s="250"/>
      <c r="LYD586" s="250"/>
      <c r="LYE586" s="250"/>
      <c r="LYF586" s="250"/>
      <c r="LYG586" s="250"/>
      <c r="LYH586" s="250" t="s">
        <v>271</v>
      </c>
      <c r="LYI586" s="250"/>
      <c r="LYJ586" s="250"/>
      <c r="LYK586" s="250"/>
      <c r="LYL586" s="250"/>
      <c r="LYM586" s="250"/>
      <c r="LYN586" s="250"/>
      <c r="LYO586" s="250"/>
      <c r="LYP586" s="250" t="s">
        <v>271</v>
      </c>
      <c r="LYQ586" s="250"/>
      <c r="LYR586" s="250"/>
      <c r="LYS586" s="250"/>
      <c r="LYT586" s="250"/>
      <c r="LYU586" s="250"/>
      <c r="LYV586" s="250"/>
      <c r="LYW586" s="250"/>
      <c r="LYX586" s="250" t="s">
        <v>271</v>
      </c>
      <c r="LYY586" s="250"/>
      <c r="LYZ586" s="250"/>
      <c r="LZA586" s="250"/>
      <c r="LZB586" s="250"/>
      <c r="LZC586" s="250"/>
      <c r="LZD586" s="250"/>
      <c r="LZE586" s="250"/>
      <c r="LZF586" s="250" t="s">
        <v>271</v>
      </c>
      <c r="LZG586" s="250"/>
      <c r="LZH586" s="250"/>
      <c r="LZI586" s="250"/>
      <c r="LZJ586" s="250"/>
      <c r="LZK586" s="250"/>
      <c r="LZL586" s="250"/>
      <c r="LZM586" s="250"/>
      <c r="LZN586" s="250" t="s">
        <v>271</v>
      </c>
      <c r="LZO586" s="250"/>
      <c r="LZP586" s="250"/>
      <c r="LZQ586" s="250"/>
      <c r="LZR586" s="250"/>
      <c r="LZS586" s="250"/>
      <c r="LZT586" s="250"/>
      <c r="LZU586" s="250"/>
      <c r="LZV586" s="250" t="s">
        <v>271</v>
      </c>
      <c r="LZW586" s="250"/>
      <c r="LZX586" s="250"/>
      <c r="LZY586" s="250"/>
      <c r="LZZ586" s="250"/>
      <c r="MAA586" s="250"/>
      <c r="MAB586" s="250"/>
      <c r="MAC586" s="250"/>
      <c r="MAD586" s="250" t="s">
        <v>271</v>
      </c>
      <c r="MAE586" s="250"/>
      <c r="MAF586" s="250"/>
      <c r="MAG586" s="250"/>
      <c r="MAH586" s="250"/>
      <c r="MAI586" s="250"/>
      <c r="MAJ586" s="250"/>
      <c r="MAK586" s="250"/>
      <c r="MAL586" s="250" t="s">
        <v>271</v>
      </c>
      <c r="MAM586" s="250"/>
      <c r="MAN586" s="250"/>
      <c r="MAO586" s="250"/>
      <c r="MAP586" s="250"/>
      <c r="MAQ586" s="250"/>
      <c r="MAR586" s="250"/>
      <c r="MAS586" s="250"/>
      <c r="MAT586" s="250" t="s">
        <v>271</v>
      </c>
      <c r="MAU586" s="250"/>
      <c r="MAV586" s="250"/>
      <c r="MAW586" s="250"/>
      <c r="MAX586" s="250"/>
      <c r="MAY586" s="250"/>
      <c r="MAZ586" s="250"/>
      <c r="MBA586" s="250"/>
      <c r="MBB586" s="250" t="s">
        <v>271</v>
      </c>
      <c r="MBC586" s="250"/>
      <c r="MBD586" s="250"/>
      <c r="MBE586" s="250"/>
      <c r="MBF586" s="250"/>
      <c r="MBG586" s="250"/>
      <c r="MBH586" s="250"/>
      <c r="MBI586" s="250"/>
      <c r="MBJ586" s="250" t="s">
        <v>271</v>
      </c>
      <c r="MBK586" s="250"/>
      <c r="MBL586" s="250"/>
      <c r="MBM586" s="250"/>
      <c r="MBN586" s="250"/>
      <c r="MBO586" s="250"/>
      <c r="MBP586" s="250"/>
      <c r="MBQ586" s="250"/>
      <c r="MBR586" s="250" t="s">
        <v>271</v>
      </c>
      <c r="MBS586" s="250"/>
      <c r="MBT586" s="250"/>
      <c r="MBU586" s="250"/>
      <c r="MBV586" s="250"/>
      <c r="MBW586" s="250"/>
      <c r="MBX586" s="250"/>
      <c r="MBY586" s="250"/>
      <c r="MBZ586" s="250" t="s">
        <v>271</v>
      </c>
      <c r="MCA586" s="250"/>
      <c r="MCB586" s="250"/>
      <c r="MCC586" s="250"/>
      <c r="MCD586" s="250"/>
      <c r="MCE586" s="250"/>
      <c r="MCF586" s="250"/>
      <c r="MCG586" s="250"/>
      <c r="MCH586" s="250" t="s">
        <v>271</v>
      </c>
      <c r="MCI586" s="250"/>
      <c r="MCJ586" s="250"/>
      <c r="MCK586" s="250"/>
      <c r="MCL586" s="250"/>
      <c r="MCM586" s="250"/>
      <c r="MCN586" s="250"/>
      <c r="MCO586" s="250"/>
      <c r="MCP586" s="250" t="s">
        <v>271</v>
      </c>
      <c r="MCQ586" s="250"/>
      <c r="MCR586" s="250"/>
      <c r="MCS586" s="250"/>
      <c r="MCT586" s="250"/>
      <c r="MCU586" s="250"/>
      <c r="MCV586" s="250"/>
      <c r="MCW586" s="250"/>
      <c r="MCX586" s="250" t="s">
        <v>271</v>
      </c>
      <c r="MCY586" s="250"/>
      <c r="MCZ586" s="250"/>
      <c r="MDA586" s="250"/>
      <c r="MDB586" s="250"/>
      <c r="MDC586" s="250"/>
      <c r="MDD586" s="250"/>
      <c r="MDE586" s="250"/>
      <c r="MDF586" s="250" t="s">
        <v>271</v>
      </c>
      <c r="MDG586" s="250"/>
      <c r="MDH586" s="250"/>
      <c r="MDI586" s="250"/>
      <c r="MDJ586" s="250"/>
      <c r="MDK586" s="250"/>
      <c r="MDL586" s="250"/>
      <c r="MDM586" s="250"/>
      <c r="MDN586" s="250" t="s">
        <v>271</v>
      </c>
      <c r="MDO586" s="250"/>
      <c r="MDP586" s="250"/>
      <c r="MDQ586" s="250"/>
      <c r="MDR586" s="250"/>
      <c r="MDS586" s="250"/>
      <c r="MDT586" s="250"/>
      <c r="MDU586" s="250"/>
      <c r="MDV586" s="250" t="s">
        <v>271</v>
      </c>
      <c r="MDW586" s="250"/>
      <c r="MDX586" s="250"/>
      <c r="MDY586" s="250"/>
      <c r="MDZ586" s="250"/>
      <c r="MEA586" s="250"/>
      <c r="MEB586" s="250"/>
      <c r="MEC586" s="250"/>
      <c r="MED586" s="250" t="s">
        <v>271</v>
      </c>
      <c r="MEE586" s="250"/>
      <c r="MEF586" s="250"/>
      <c r="MEG586" s="250"/>
      <c r="MEH586" s="250"/>
      <c r="MEI586" s="250"/>
      <c r="MEJ586" s="250"/>
      <c r="MEK586" s="250"/>
      <c r="MEL586" s="250" t="s">
        <v>271</v>
      </c>
      <c r="MEM586" s="250"/>
      <c r="MEN586" s="250"/>
      <c r="MEO586" s="250"/>
      <c r="MEP586" s="250"/>
      <c r="MEQ586" s="250"/>
      <c r="MER586" s="250"/>
      <c r="MES586" s="250"/>
      <c r="MET586" s="250" t="s">
        <v>271</v>
      </c>
      <c r="MEU586" s="250"/>
      <c r="MEV586" s="250"/>
      <c r="MEW586" s="250"/>
      <c r="MEX586" s="250"/>
      <c r="MEY586" s="250"/>
      <c r="MEZ586" s="250"/>
      <c r="MFA586" s="250"/>
      <c r="MFB586" s="250" t="s">
        <v>271</v>
      </c>
      <c r="MFC586" s="250"/>
      <c r="MFD586" s="250"/>
      <c r="MFE586" s="250"/>
      <c r="MFF586" s="250"/>
      <c r="MFG586" s="250"/>
      <c r="MFH586" s="250"/>
      <c r="MFI586" s="250"/>
      <c r="MFJ586" s="250" t="s">
        <v>271</v>
      </c>
      <c r="MFK586" s="250"/>
      <c r="MFL586" s="250"/>
      <c r="MFM586" s="250"/>
      <c r="MFN586" s="250"/>
      <c r="MFO586" s="250"/>
      <c r="MFP586" s="250"/>
      <c r="MFQ586" s="250"/>
      <c r="MFR586" s="250" t="s">
        <v>271</v>
      </c>
      <c r="MFS586" s="250"/>
      <c r="MFT586" s="250"/>
      <c r="MFU586" s="250"/>
      <c r="MFV586" s="250"/>
      <c r="MFW586" s="250"/>
      <c r="MFX586" s="250"/>
      <c r="MFY586" s="250"/>
      <c r="MFZ586" s="250" t="s">
        <v>271</v>
      </c>
      <c r="MGA586" s="250"/>
      <c r="MGB586" s="250"/>
      <c r="MGC586" s="250"/>
      <c r="MGD586" s="250"/>
      <c r="MGE586" s="250"/>
      <c r="MGF586" s="250"/>
      <c r="MGG586" s="250"/>
      <c r="MGH586" s="250" t="s">
        <v>271</v>
      </c>
      <c r="MGI586" s="250"/>
      <c r="MGJ586" s="250"/>
      <c r="MGK586" s="250"/>
      <c r="MGL586" s="250"/>
      <c r="MGM586" s="250"/>
      <c r="MGN586" s="250"/>
      <c r="MGO586" s="250"/>
      <c r="MGP586" s="250" t="s">
        <v>271</v>
      </c>
      <c r="MGQ586" s="250"/>
      <c r="MGR586" s="250"/>
      <c r="MGS586" s="250"/>
      <c r="MGT586" s="250"/>
      <c r="MGU586" s="250"/>
      <c r="MGV586" s="250"/>
      <c r="MGW586" s="250"/>
      <c r="MGX586" s="250" t="s">
        <v>271</v>
      </c>
      <c r="MGY586" s="250"/>
      <c r="MGZ586" s="250"/>
      <c r="MHA586" s="250"/>
      <c r="MHB586" s="250"/>
      <c r="MHC586" s="250"/>
      <c r="MHD586" s="250"/>
      <c r="MHE586" s="250"/>
      <c r="MHF586" s="250" t="s">
        <v>271</v>
      </c>
      <c r="MHG586" s="250"/>
      <c r="MHH586" s="250"/>
      <c r="MHI586" s="250"/>
      <c r="MHJ586" s="250"/>
      <c r="MHK586" s="250"/>
      <c r="MHL586" s="250"/>
      <c r="MHM586" s="250"/>
      <c r="MHN586" s="250" t="s">
        <v>271</v>
      </c>
      <c r="MHO586" s="250"/>
      <c r="MHP586" s="250"/>
      <c r="MHQ586" s="250"/>
      <c r="MHR586" s="250"/>
      <c r="MHS586" s="250"/>
      <c r="MHT586" s="250"/>
      <c r="MHU586" s="250"/>
      <c r="MHV586" s="250" t="s">
        <v>271</v>
      </c>
      <c r="MHW586" s="250"/>
      <c r="MHX586" s="250"/>
      <c r="MHY586" s="250"/>
      <c r="MHZ586" s="250"/>
      <c r="MIA586" s="250"/>
      <c r="MIB586" s="250"/>
      <c r="MIC586" s="250"/>
      <c r="MID586" s="250" t="s">
        <v>271</v>
      </c>
      <c r="MIE586" s="250"/>
      <c r="MIF586" s="250"/>
      <c r="MIG586" s="250"/>
      <c r="MIH586" s="250"/>
      <c r="MII586" s="250"/>
      <c r="MIJ586" s="250"/>
      <c r="MIK586" s="250"/>
      <c r="MIL586" s="250" t="s">
        <v>271</v>
      </c>
      <c r="MIM586" s="250"/>
      <c r="MIN586" s="250"/>
      <c r="MIO586" s="250"/>
      <c r="MIP586" s="250"/>
      <c r="MIQ586" s="250"/>
      <c r="MIR586" s="250"/>
      <c r="MIS586" s="250"/>
      <c r="MIT586" s="250" t="s">
        <v>271</v>
      </c>
      <c r="MIU586" s="250"/>
      <c r="MIV586" s="250"/>
      <c r="MIW586" s="250"/>
      <c r="MIX586" s="250"/>
      <c r="MIY586" s="250"/>
      <c r="MIZ586" s="250"/>
      <c r="MJA586" s="250"/>
      <c r="MJB586" s="250" t="s">
        <v>271</v>
      </c>
      <c r="MJC586" s="250"/>
      <c r="MJD586" s="250"/>
      <c r="MJE586" s="250"/>
      <c r="MJF586" s="250"/>
      <c r="MJG586" s="250"/>
      <c r="MJH586" s="250"/>
      <c r="MJI586" s="250"/>
      <c r="MJJ586" s="250" t="s">
        <v>271</v>
      </c>
      <c r="MJK586" s="250"/>
      <c r="MJL586" s="250"/>
      <c r="MJM586" s="250"/>
      <c r="MJN586" s="250"/>
      <c r="MJO586" s="250"/>
      <c r="MJP586" s="250"/>
      <c r="MJQ586" s="250"/>
      <c r="MJR586" s="250" t="s">
        <v>271</v>
      </c>
      <c r="MJS586" s="250"/>
      <c r="MJT586" s="250"/>
      <c r="MJU586" s="250"/>
      <c r="MJV586" s="250"/>
      <c r="MJW586" s="250"/>
      <c r="MJX586" s="250"/>
      <c r="MJY586" s="250"/>
      <c r="MJZ586" s="250" t="s">
        <v>271</v>
      </c>
      <c r="MKA586" s="250"/>
      <c r="MKB586" s="250"/>
      <c r="MKC586" s="250"/>
      <c r="MKD586" s="250"/>
      <c r="MKE586" s="250"/>
      <c r="MKF586" s="250"/>
      <c r="MKG586" s="250"/>
      <c r="MKH586" s="250" t="s">
        <v>271</v>
      </c>
      <c r="MKI586" s="250"/>
      <c r="MKJ586" s="250"/>
      <c r="MKK586" s="250"/>
      <c r="MKL586" s="250"/>
      <c r="MKM586" s="250"/>
      <c r="MKN586" s="250"/>
      <c r="MKO586" s="250"/>
      <c r="MKP586" s="250" t="s">
        <v>271</v>
      </c>
      <c r="MKQ586" s="250"/>
      <c r="MKR586" s="250"/>
      <c r="MKS586" s="250"/>
      <c r="MKT586" s="250"/>
      <c r="MKU586" s="250"/>
      <c r="MKV586" s="250"/>
      <c r="MKW586" s="250"/>
      <c r="MKX586" s="250" t="s">
        <v>271</v>
      </c>
      <c r="MKY586" s="250"/>
      <c r="MKZ586" s="250"/>
      <c r="MLA586" s="250"/>
      <c r="MLB586" s="250"/>
      <c r="MLC586" s="250"/>
      <c r="MLD586" s="250"/>
      <c r="MLE586" s="250"/>
      <c r="MLF586" s="250" t="s">
        <v>271</v>
      </c>
      <c r="MLG586" s="250"/>
      <c r="MLH586" s="250"/>
      <c r="MLI586" s="250"/>
      <c r="MLJ586" s="250"/>
      <c r="MLK586" s="250"/>
      <c r="MLL586" s="250"/>
      <c r="MLM586" s="250"/>
      <c r="MLN586" s="250" t="s">
        <v>271</v>
      </c>
      <c r="MLO586" s="250"/>
      <c r="MLP586" s="250"/>
      <c r="MLQ586" s="250"/>
      <c r="MLR586" s="250"/>
      <c r="MLS586" s="250"/>
      <c r="MLT586" s="250"/>
      <c r="MLU586" s="250"/>
      <c r="MLV586" s="250" t="s">
        <v>271</v>
      </c>
      <c r="MLW586" s="250"/>
      <c r="MLX586" s="250"/>
      <c r="MLY586" s="250"/>
      <c r="MLZ586" s="250"/>
      <c r="MMA586" s="250"/>
      <c r="MMB586" s="250"/>
      <c r="MMC586" s="250"/>
      <c r="MMD586" s="250" t="s">
        <v>271</v>
      </c>
      <c r="MME586" s="250"/>
      <c r="MMF586" s="250"/>
      <c r="MMG586" s="250"/>
      <c r="MMH586" s="250"/>
      <c r="MMI586" s="250"/>
      <c r="MMJ586" s="250"/>
      <c r="MMK586" s="250"/>
      <c r="MML586" s="250" t="s">
        <v>271</v>
      </c>
      <c r="MMM586" s="250"/>
      <c r="MMN586" s="250"/>
      <c r="MMO586" s="250"/>
      <c r="MMP586" s="250"/>
      <c r="MMQ586" s="250"/>
      <c r="MMR586" s="250"/>
      <c r="MMS586" s="250"/>
      <c r="MMT586" s="250" t="s">
        <v>271</v>
      </c>
      <c r="MMU586" s="250"/>
      <c r="MMV586" s="250"/>
      <c r="MMW586" s="250"/>
      <c r="MMX586" s="250"/>
      <c r="MMY586" s="250"/>
      <c r="MMZ586" s="250"/>
      <c r="MNA586" s="250"/>
      <c r="MNB586" s="250" t="s">
        <v>271</v>
      </c>
      <c r="MNC586" s="250"/>
      <c r="MND586" s="250"/>
      <c r="MNE586" s="250"/>
      <c r="MNF586" s="250"/>
      <c r="MNG586" s="250"/>
      <c r="MNH586" s="250"/>
      <c r="MNI586" s="250"/>
      <c r="MNJ586" s="250" t="s">
        <v>271</v>
      </c>
      <c r="MNK586" s="250"/>
      <c r="MNL586" s="250"/>
      <c r="MNM586" s="250"/>
      <c r="MNN586" s="250"/>
      <c r="MNO586" s="250"/>
      <c r="MNP586" s="250"/>
      <c r="MNQ586" s="250"/>
      <c r="MNR586" s="250" t="s">
        <v>271</v>
      </c>
      <c r="MNS586" s="250"/>
      <c r="MNT586" s="250"/>
      <c r="MNU586" s="250"/>
      <c r="MNV586" s="250"/>
      <c r="MNW586" s="250"/>
      <c r="MNX586" s="250"/>
      <c r="MNY586" s="250"/>
      <c r="MNZ586" s="250" t="s">
        <v>271</v>
      </c>
      <c r="MOA586" s="250"/>
      <c r="MOB586" s="250"/>
      <c r="MOC586" s="250"/>
      <c r="MOD586" s="250"/>
      <c r="MOE586" s="250"/>
      <c r="MOF586" s="250"/>
      <c r="MOG586" s="250"/>
      <c r="MOH586" s="250" t="s">
        <v>271</v>
      </c>
      <c r="MOI586" s="250"/>
      <c r="MOJ586" s="250"/>
      <c r="MOK586" s="250"/>
      <c r="MOL586" s="250"/>
      <c r="MOM586" s="250"/>
      <c r="MON586" s="250"/>
      <c r="MOO586" s="250"/>
      <c r="MOP586" s="250" t="s">
        <v>271</v>
      </c>
      <c r="MOQ586" s="250"/>
      <c r="MOR586" s="250"/>
      <c r="MOS586" s="250"/>
      <c r="MOT586" s="250"/>
      <c r="MOU586" s="250"/>
      <c r="MOV586" s="250"/>
      <c r="MOW586" s="250"/>
      <c r="MOX586" s="250" t="s">
        <v>271</v>
      </c>
      <c r="MOY586" s="250"/>
      <c r="MOZ586" s="250"/>
      <c r="MPA586" s="250"/>
      <c r="MPB586" s="250"/>
      <c r="MPC586" s="250"/>
      <c r="MPD586" s="250"/>
      <c r="MPE586" s="250"/>
      <c r="MPF586" s="250" t="s">
        <v>271</v>
      </c>
      <c r="MPG586" s="250"/>
      <c r="MPH586" s="250"/>
      <c r="MPI586" s="250"/>
      <c r="MPJ586" s="250"/>
      <c r="MPK586" s="250"/>
      <c r="MPL586" s="250"/>
      <c r="MPM586" s="250"/>
      <c r="MPN586" s="250" t="s">
        <v>271</v>
      </c>
      <c r="MPO586" s="250"/>
      <c r="MPP586" s="250"/>
      <c r="MPQ586" s="250"/>
      <c r="MPR586" s="250"/>
      <c r="MPS586" s="250"/>
      <c r="MPT586" s="250"/>
      <c r="MPU586" s="250"/>
      <c r="MPV586" s="250" t="s">
        <v>271</v>
      </c>
      <c r="MPW586" s="250"/>
      <c r="MPX586" s="250"/>
      <c r="MPY586" s="250"/>
      <c r="MPZ586" s="250"/>
      <c r="MQA586" s="250"/>
      <c r="MQB586" s="250"/>
      <c r="MQC586" s="250"/>
      <c r="MQD586" s="250" t="s">
        <v>271</v>
      </c>
      <c r="MQE586" s="250"/>
      <c r="MQF586" s="250"/>
      <c r="MQG586" s="250"/>
      <c r="MQH586" s="250"/>
      <c r="MQI586" s="250"/>
      <c r="MQJ586" s="250"/>
      <c r="MQK586" s="250"/>
      <c r="MQL586" s="250" t="s">
        <v>271</v>
      </c>
      <c r="MQM586" s="250"/>
      <c r="MQN586" s="250"/>
      <c r="MQO586" s="250"/>
      <c r="MQP586" s="250"/>
      <c r="MQQ586" s="250"/>
      <c r="MQR586" s="250"/>
      <c r="MQS586" s="250"/>
      <c r="MQT586" s="250" t="s">
        <v>271</v>
      </c>
      <c r="MQU586" s="250"/>
      <c r="MQV586" s="250"/>
      <c r="MQW586" s="250"/>
      <c r="MQX586" s="250"/>
      <c r="MQY586" s="250"/>
      <c r="MQZ586" s="250"/>
      <c r="MRA586" s="250"/>
      <c r="MRB586" s="250" t="s">
        <v>271</v>
      </c>
      <c r="MRC586" s="250"/>
      <c r="MRD586" s="250"/>
      <c r="MRE586" s="250"/>
      <c r="MRF586" s="250"/>
      <c r="MRG586" s="250"/>
      <c r="MRH586" s="250"/>
      <c r="MRI586" s="250"/>
      <c r="MRJ586" s="250" t="s">
        <v>271</v>
      </c>
      <c r="MRK586" s="250"/>
      <c r="MRL586" s="250"/>
      <c r="MRM586" s="250"/>
      <c r="MRN586" s="250"/>
      <c r="MRO586" s="250"/>
      <c r="MRP586" s="250"/>
      <c r="MRQ586" s="250"/>
      <c r="MRR586" s="250" t="s">
        <v>271</v>
      </c>
      <c r="MRS586" s="250"/>
      <c r="MRT586" s="250"/>
      <c r="MRU586" s="250"/>
      <c r="MRV586" s="250"/>
      <c r="MRW586" s="250"/>
      <c r="MRX586" s="250"/>
      <c r="MRY586" s="250"/>
      <c r="MRZ586" s="250" t="s">
        <v>271</v>
      </c>
      <c r="MSA586" s="250"/>
      <c r="MSB586" s="250"/>
      <c r="MSC586" s="250"/>
      <c r="MSD586" s="250"/>
      <c r="MSE586" s="250"/>
      <c r="MSF586" s="250"/>
      <c r="MSG586" s="250"/>
      <c r="MSH586" s="250" t="s">
        <v>271</v>
      </c>
      <c r="MSI586" s="250"/>
      <c r="MSJ586" s="250"/>
      <c r="MSK586" s="250"/>
      <c r="MSL586" s="250"/>
      <c r="MSM586" s="250"/>
      <c r="MSN586" s="250"/>
      <c r="MSO586" s="250"/>
      <c r="MSP586" s="250" t="s">
        <v>271</v>
      </c>
      <c r="MSQ586" s="250"/>
      <c r="MSR586" s="250"/>
      <c r="MSS586" s="250"/>
      <c r="MST586" s="250"/>
      <c r="MSU586" s="250"/>
      <c r="MSV586" s="250"/>
      <c r="MSW586" s="250"/>
      <c r="MSX586" s="250" t="s">
        <v>271</v>
      </c>
      <c r="MSY586" s="250"/>
      <c r="MSZ586" s="250"/>
      <c r="MTA586" s="250"/>
      <c r="MTB586" s="250"/>
      <c r="MTC586" s="250"/>
      <c r="MTD586" s="250"/>
      <c r="MTE586" s="250"/>
      <c r="MTF586" s="250" t="s">
        <v>271</v>
      </c>
      <c r="MTG586" s="250"/>
      <c r="MTH586" s="250"/>
      <c r="MTI586" s="250"/>
      <c r="MTJ586" s="250"/>
      <c r="MTK586" s="250"/>
      <c r="MTL586" s="250"/>
      <c r="MTM586" s="250"/>
      <c r="MTN586" s="250" t="s">
        <v>271</v>
      </c>
      <c r="MTO586" s="250"/>
      <c r="MTP586" s="250"/>
      <c r="MTQ586" s="250"/>
      <c r="MTR586" s="250"/>
      <c r="MTS586" s="250"/>
      <c r="MTT586" s="250"/>
      <c r="MTU586" s="250"/>
      <c r="MTV586" s="250" t="s">
        <v>271</v>
      </c>
      <c r="MTW586" s="250"/>
      <c r="MTX586" s="250"/>
      <c r="MTY586" s="250"/>
      <c r="MTZ586" s="250"/>
      <c r="MUA586" s="250"/>
      <c r="MUB586" s="250"/>
      <c r="MUC586" s="250"/>
      <c r="MUD586" s="250" t="s">
        <v>271</v>
      </c>
      <c r="MUE586" s="250"/>
      <c r="MUF586" s="250"/>
      <c r="MUG586" s="250"/>
      <c r="MUH586" s="250"/>
      <c r="MUI586" s="250"/>
      <c r="MUJ586" s="250"/>
      <c r="MUK586" s="250"/>
      <c r="MUL586" s="250" t="s">
        <v>271</v>
      </c>
      <c r="MUM586" s="250"/>
      <c r="MUN586" s="250"/>
      <c r="MUO586" s="250"/>
      <c r="MUP586" s="250"/>
      <c r="MUQ586" s="250"/>
      <c r="MUR586" s="250"/>
      <c r="MUS586" s="250"/>
      <c r="MUT586" s="250" t="s">
        <v>271</v>
      </c>
      <c r="MUU586" s="250"/>
      <c r="MUV586" s="250"/>
      <c r="MUW586" s="250"/>
      <c r="MUX586" s="250"/>
      <c r="MUY586" s="250"/>
      <c r="MUZ586" s="250"/>
      <c r="MVA586" s="250"/>
      <c r="MVB586" s="250" t="s">
        <v>271</v>
      </c>
      <c r="MVC586" s="250"/>
      <c r="MVD586" s="250"/>
      <c r="MVE586" s="250"/>
      <c r="MVF586" s="250"/>
      <c r="MVG586" s="250"/>
      <c r="MVH586" s="250"/>
      <c r="MVI586" s="250"/>
      <c r="MVJ586" s="250" t="s">
        <v>271</v>
      </c>
      <c r="MVK586" s="250"/>
      <c r="MVL586" s="250"/>
      <c r="MVM586" s="250"/>
      <c r="MVN586" s="250"/>
      <c r="MVO586" s="250"/>
      <c r="MVP586" s="250"/>
      <c r="MVQ586" s="250"/>
      <c r="MVR586" s="250" t="s">
        <v>271</v>
      </c>
      <c r="MVS586" s="250"/>
      <c r="MVT586" s="250"/>
      <c r="MVU586" s="250"/>
      <c r="MVV586" s="250"/>
      <c r="MVW586" s="250"/>
      <c r="MVX586" s="250"/>
      <c r="MVY586" s="250"/>
      <c r="MVZ586" s="250" t="s">
        <v>271</v>
      </c>
      <c r="MWA586" s="250"/>
      <c r="MWB586" s="250"/>
      <c r="MWC586" s="250"/>
      <c r="MWD586" s="250"/>
      <c r="MWE586" s="250"/>
      <c r="MWF586" s="250"/>
      <c r="MWG586" s="250"/>
      <c r="MWH586" s="250" t="s">
        <v>271</v>
      </c>
      <c r="MWI586" s="250"/>
      <c r="MWJ586" s="250"/>
      <c r="MWK586" s="250"/>
      <c r="MWL586" s="250"/>
      <c r="MWM586" s="250"/>
      <c r="MWN586" s="250"/>
      <c r="MWO586" s="250"/>
      <c r="MWP586" s="250" t="s">
        <v>271</v>
      </c>
      <c r="MWQ586" s="250"/>
      <c r="MWR586" s="250"/>
      <c r="MWS586" s="250"/>
      <c r="MWT586" s="250"/>
      <c r="MWU586" s="250"/>
      <c r="MWV586" s="250"/>
      <c r="MWW586" s="250"/>
      <c r="MWX586" s="250" t="s">
        <v>271</v>
      </c>
      <c r="MWY586" s="250"/>
      <c r="MWZ586" s="250"/>
      <c r="MXA586" s="250"/>
      <c r="MXB586" s="250"/>
      <c r="MXC586" s="250"/>
      <c r="MXD586" s="250"/>
      <c r="MXE586" s="250"/>
      <c r="MXF586" s="250" t="s">
        <v>271</v>
      </c>
      <c r="MXG586" s="250"/>
      <c r="MXH586" s="250"/>
      <c r="MXI586" s="250"/>
      <c r="MXJ586" s="250"/>
      <c r="MXK586" s="250"/>
      <c r="MXL586" s="250"/>
      <c r="MXM586" s="250"/>
      <c r="MXN586" s="250" t="s">
        <v>271</v>
      </c>
      <c r="MXO586" s="250"/>
      <c r="MXP586" s="250"/>
      <c r="MXQ586" s="250"/>
      <c r="MXR586" s="250"/>
      <c r="MXS586" s="250"/>
      <c r="MXT586" s="250"/>
      <c r="MXU586" s="250"/>
      <c r="MXV586" s="250" t="s">
        <v>271</v>
      </c>
      <c r="MXW586" s="250"/>
      <c r="MXX586" s="250"/>
      <c r="MXY586" s="250"/>
      <c r="MXZ586" s="250"/>
      <c r="MYA586" s="250"/>
      <c r="MYB586" s="250"/>
      <c r="MYC586" s="250"/>
      <c r="MYD586" s="250" t="s">
        <v>271</v>
      </c>
      <c r="MYE586" s="250"/>
      <c r="MYF586" s="250"/>
      <c r="MYG586" s="250"/>
      <c r="MYH586" s="250"/>
      <c r="MYI586" s="250"/>
      <c r="MYJ586" s="250"/>
      <c r="MYK586" s="250"/>
      <c r="MYL586" s="250" t="s">
        <v>271</v>
      </c>
      <c r="MYM586" s="250"/>
      <c r="MYN586" s="250"/>
      <c r="MYO586" s="250"/>
      <c r="MYP586" s="250"/>
      <c r="MYQ586" s="250"/>
      <c r="MYR586" s="250"/>
      <c r="MYS586" s="250"/>
      <c r="MYT586" s="250" t="s">
        <v>271</v>
      </c>
      <c r="MYU586" s="250"/>
      <c r="MYV586" s="250"/>
      <c r="MYW586" s="250"/>
      <c r="MYX586" s="250"/>
      <c r="MYY586" s="250"/>
      <c r="MYZ586" s="250"/>
      <c r="MZA586" s="250"/>
      <c r="MZB586" s="250" t="s">
        <v>271</v>
      </c>
      <c r="MZC586" s="250"/>
      <c r="MZD586" s="250"/>
      <c r="MZE586" s="250"/>
      <c r="MZF586" s="250"/>
      <c r="MZG586" s="250"/>
      <c r="MZH586" s="250"/>
      <c r="MZI586" s="250"/>
      <c r="MZJ586" s="250" t="s">
        <v>271</v>
      </c>
      <c r="MZK586" s="250"/>
      <c r="MZL586" s="250"/>
      <c r="MZM586" s="250"/>
      <c r="MZN586" s="250"/>
      <c r="MZO586" s="250"/>
      <c r="MZP586" s="250"/>
      <c r="MZQ586" s="250"/>
      <c r="MZR586" s="250" t="s">
        <v>271</v>
      </c>
      <c r="MZS586" s="250"/>
      <c r="MZT586" s="250"/>
      <c r="MZU586" s="250"/>
      <c r="MZV586" s="250"/>
      <c r="MZW586" s="250"/>
      <c r="MZX586" s="250"/>
      <c r="MZY586" s="250"/>
      <c r="MZZ586" s="250" t="s">
        <v>271</v>
      </c>
      <c r="NAA586" s="250"/>
      <c r="NAB586" s="250"/>
      <c r="NAC586" s="250"/>
      <c r="NAD586" s="250"/>
      <c r="NAE586" s="250"/>
      <c r="NAF586" s="250"/>
      <c r="NAG586" s="250"/>
      <c r="NAH586" s="250" t="s">
        <v>271</v>
      </c>
      <c r="NAI586" s="250"/>
      <c r="NAJ586" s="250"/>
      <c r="NAK586" s="250"/>
      <c r="NAL586" s="250"/>
      <c r="NAM586" s="250"/>
      <c r="NAN586" s="250"/>
      <c r="NAO586" s="250"/>
      <c r="NAP586" s="250" t="s">
        <v>271</v>
      </c>
      <c r="NAQ586" s="250"/>
      <c r="NAR586" s="250"/>
      <c r="NAS586" s="250"/>
      <c r="NAT586" s="250"/>
      <c r="NAU586" s="250"/>
      <c r="NAV586" s="250"/>
      <c r="NAW586" s="250"/>
      <c r="NAX586" s="250" t="s">
        <v>271</v>
      </c>
      <c r="NAY586" s="250"/>
      <c r="NAZ586" s="250"/>
      <c r="NBA586" s="250"/>
      <c r="NBB586" s="250"/>
      <c r="NBC586" s="250"/>
      <c r="NBD586" s="250"/>
      <c r="NBE586" s="250"/>
      <c r="NBF586" s="250" t="s">
        <v>271</v>
      </c>
      <c r="NBG586" s="250"/>
      <c r="NBH586" s="250"/>
      <c r="NBI586" s="250"/>
      <c r="NBJ586" s="250"/>
      <c r="NBK586" s="250"/>
      <c r="NBL586" s="250"/>
      <c r="NBM586" s="250"/>
      <c r="NBN586" s="250" t="s">
        <v>271</v>
      </c>
      <c r="NBO586" s="250"/>
      <c r="NBP586" s="250"/>
      <c r="NBQ586" s="250"/>
      <c r="NBR586" s="250"/>
      <c r="NBS586" s="250"/>
      <c r="NBT586" s="250"/>
      <c r="NBU586" s="250"/>
      <c r="NBV586" s="250" t="s">
        <v>271</v>
      </c>
      <c r="NBW586" s="250"/>
      <c r="NBX586" s="250"/>
      <c r="NBY586" s="250"/>
      <c r="NBZ586" s="250"/>
      <c r="NCA586" s="250"/>
      <c r="NCB586" s="250"/>
      <c r="NCC586" s="250"/>
      <c r="NCD586" s="250" t="s">
        <v>271</v>
      </c>
      <c r="NCE586" s="250"/>
      <c r="NCF586" s="250"/>
      <c r="NCG586" s="250"/>
      <c r="NCH586" s="250"/>
      <c r="NCI586" s="250"/>
      <c r="NCJ586" s="250"/>
      <c r="NCK586" s="250"/>
      <c r="NCL586" s="250" t="s">
        <v>271</v>
      </c>
      <c r="NCM586" s="250"/>
      <c r="NCN586" s="250"/>
      <c r="NCO586" s="250"/>
      <c r="NCP586" s="250"/>
      <c r="NCQ586" s="250"/>
      <c r="NCR586" s="250"/>
      <c r="NCS586" s="250"/>
      <c r="NCT586" s="250" t="s">
        <v>271</v>
      </c>
      <c r="NCU586" s="250"/>
      <c r="NCV586" s="250"/>
      <c r="NCW586" s="250"/>
      <c r="NCX586" s="250"/>
      <c r="NCY586" s="250"/>
      <c r="NCZ586" s="250"/>
      <c r="NDA586" s="250"/>
      <c r="NDB586" s="250" t="s">
        <v>271</v>
      </c>
      <c r="NDC586" s="250"/>
      <c r="NDD586" s="250"/>
      <c r="NDE586" s="250"/>
      <c r="NDF586" s="250"/>
      <c r="NDG586" s="250"/>
      <c r="NDH586" s="250"/>
      <c r="NDI586" s="250"/>
      <c r="NDJ586" s="250" t="s">
        <v>271</v>
      </c>
      <c r="NDK586" s="250"/>
      <c r="NDL586" s="250"/>
      <c r="NDM586" s="250"/>
      <c r="NDN586" s="250"/>
      <c r="NDO586" s="250"/>
      <c r="NDP586" s="250"/>
      <c r="NDQ586" s="250"/>
      <c r="NDR586" s="250" t="s">
        <v>271</v>
      </c>
      <c r="NDS586" s="250"/>
      <c r="NDT586" s="250"/>
      <c r="NDU586" s="250"/>
      <c r="NDV586" s="250"/>
      <c r="NDW586" s="250"/>
      <c r="NDX586" s="250"/>
      <c r="NDY586" s="250"/>
      <c r="NDZ586" s="250" t="s">
        <v>271</v>
      </c>
      <c r="NEA586" s="250"/>
      <c r="NEB586" s="250"/>
      <c r="NEC586" s="250"/>
      <c r="NED586" s="250"/>
      <c r="NEE586" s="250"/>
      <c r="NEF586" s="250"/>
      <c r="NEG586" s="250"/>
      <c r="NEH586" s="250" t="s">
        <v>271</v>
      </c>
      <c r="NEI586" s="250"/>
      <c r="NEJ586" s="250"/>
      <c r="NEK586" s="250"/>
      <c r="NEL586" s="250"/>
      <c r="NEM586" s="250"/>
      <c r="NEN586" s="250"/>
      <c r="NEO586" s="250"/>
      <c r="NEP586" s="250" t="s">
        <v>271</v>
      </c>
      <c r="NEQ586" s="250"/>
      <c r="NER586" s="250"/>
      <c r="NES586" s="250"/>
      <c r="NET586" s="250"/>
      <c r="NEU586" s="250"/>
      <c r="NEV586" s="250"/>
      <c r="NEW586" s="250"/>
      <c r="NEX586" s="250" t="s">
        <v>271</v>
      </c>
      <c r="NEY586" s="250"/>
      <c r="NEZ586" s="250"/>
      <c r="NFA586" s="250"/>
      <c r="NFB586" s="250"/>
      <c r="NFC586" s="250"/>
      <c r="NFD586" s="250"/>
      <c r="NFE586" s="250"/>
      <c r="NFF586" s="250" t="s">
        <v>271</v>
      </c>
      <c r="NFG586" s="250"/>
      <c r="NFH586" s="250"/>
      <c r="NFI586" s="250"/>
      <c r="NFJ586" s="250"/>
      <c r="NFK586" s="250"/>
      <c r="NFL586" s="250"/>
      <c r="NFM586" s="250"/>
      <c r="NFN586" s="250" t="s">
        <v>271</v>
      </c>
      <c r="NFO586" s="250"/>
      <c r="NFP586" s="250"/>
      <c r="NFQ586" s="250"/>
      <c r="NFR586" s="250"/>
      <c r="NFS586" s="250"/>
      <c r="NFT586" s="250"/>
      <c r="NFU586" s="250"/>
      <c r="NFV586" s="250" t="s">
        <v>271</v>
      </c>
      <c r="NFW586" s="250"/>
      <c r="NFX586" s="250"/>
      <c r="NFY586" s="250"/>
      <c r="NFZ586" s="250"/>
      <c r="NGA586" s="250"/>
      <c r="NGB586" s="250"/>
      <c r="NGC586" s="250"/>
      <c r="NGD586" s="250" t="s">
        <v>271</v>
      </c>
      <c r="NGE586" s="250"/>
      <c r="NGF586" s="250"/>
      <c r="NGG586" s="250"/>
      <c r="NGH586" s="250"/>
      <c r="NGI586" s="250"/>
      <c r="NGJ586" s="250"/>
      <c r="NGK586" s="250"/>
      <c r="NGL586" s="250" t="s">
        <v>271</v>
      </c>
      <c r="NGM586" s="250"/>
      <c r="NGN586" s="250"/>
      <c r="NGO586" s="250"/>
      <c r="NGP586" s="250"/>
      <c r="NGQ586" s="250"/>
      <c r="NGR586" s="250"/>
      <c r="NGS586" s="250"/>
      <c r="NGT586" s="250" t="s">
        <v>271</v>
      </c>
      <c r="NGU586" s="250"/>
      <c r="NGV586" s="250"/>
      <c r="NGW586" s="250"/>
      <c r="NGX586" s="250"/>
      <c r="NGY586" s="250"/>
      <c r="NGZ586" s="250"/>
      <c r="NHA586" s="250"/>
      <c r="NHB586" s="250" t="s">
        <v>271</v>
      </c>
      <c r="NHC586" s="250"/>
      <c r="NHD586" s="250"/>
      <c r="NHE586" s="250"/>
      <c r="NHF586" s="250"/>
      <c r="NHG586" s="250"/>
      <c r="NHH586" s="250"/>
      <c r="NHI586" s="250"/>
      <c r="NHJ586" s="250" t="s">
        <v>271</v>
      </c>
      <c r="NHK586" s="250"/>
      <c r="NHL586" s="250"/>
      <c r="NHM586" s="250"/>
      <c r="NHN586" s="250"/>
      <c r="NHO586" s="250"/>
      <c r="NHP586" s="250"/>
      <c r="NHQ586" s="250"/>
      <c r="NHR586" s="250" t="s">
        <v>271</v>
      </c>
      <c r="NHS586" s="250"/>
      <c r="NHT586" s="250"/>
      <c r="NHU586" s="250"/>
      <c r="NHV586" s="250"/>
      <c r="NHW586" s="250"/>
      <c r="NHX586" s="250"/>
      <c r="NHY586" s="250"/>
      <c r="NHZ586" s="250" t="s">
        <v>271</v>
      </c>
      <c r="NIA586" s="250"/>
      <c r="NIB586" s="250"/>
      <c r="NIC586" s="250"/>
      <c r="NID586" s="250"/>
      <c r="NIE586" s="250"/>
      <c r="NIF586" s="250"/>
      <c r="NIG586" s="250"/>
      <c r="NIH586" s="250" t="s">
        <v>271</v>
      </c>
      <c r="NII586" s="250"/>
      <c r="NIJ586" s="250"/>
      <c r="NIK586" s="250"/>
      <c r="NIL586" s="250"/>
      <c r="NIM586" s="250"/>
      <c r="NIN586" s="250"/>
      <c r="NIO586" s="250"/>
      <c r="NIP586" s="250" t="s">
        <v>271</v>
      </c>
      <c r="NIQ586" s="250"/>
      <c r="NIR586" s="250"/>
      <c r="NIS586" s="250"/>
      <c r="NIT586" s="250"/>
      <c r="NIU586" s="250"/>
      <c r="NIV586" s="250"/>
      <c r="NIW586" s="250"/>
      <c r="NIX586" s="250" t="s">
        <v>271</v>
      </c>
      <c r="NIY586" s="250"/>
      <c r="NIZ586" s="250"/>
      <c r="NJA586" s="250"/>
      <c r="NJB586" s="250"/>
      <c r="NJC586" s="250"/>
      <c r="NJD586" s="250"/>
      <c r="NJE586" s="250"/>
      <c r="NJF586" s="250" t="s">
        <v>271</v>
      </c>
      <c r="NJG586" s="250"/>
      <c r="NJH586" s="250"/>
      <c r="NJI586" s="250"/>
      <c r="NJJ586" s="250"/>
      <c r="NJK586" s="250"/>
      <c r="NJL586" s="250"/>
      <c r="NJM586" s="250"/>
      <c r="NJN586" s="250" t="s">
        <v>271</v>
      </c>
      <c r="NJO586" s="250"/>
      <c r="NJP586" s="250"/>
      <c r="NJQ586" s="250"/>
      <c r="NJR586" s="250"/>
      <c r="NJS586" s="250"/>
      <c r="NJT586" s="250"/>
      <c r="NJU586" s="250"/>
      <c r="NJV586" s="250" t="s">
        <v>271</v>
      </c>
      <c r="NJW586" s="250"/>
      <c r="NJX586" s="250"/>
      <c r="NJY586" s="250"/>
      <c r="NJZ586" s="250"/>
      <c r="NKA586" s="250"/>
      <c r="NKB586" s="250"/>
      <c r="NKC586" s="250"/>
      <c r="NKD586" s="250" t="s">
        <v>271</v>
      </c>
      <c r="NKE586" s="250"/>
      <c r="NKF586" s="250"/>
      <c r="NKG586" s="250"/>
      <c r="NKH586" s="250"/>
      <c r="NKI586" s="250"/>
      <c r="NKJ586" s="250"/>
      <c r="NKK586" s="250"/>
      <c r="NKL586" s="250" t="s">
        <v>271</v>
      </c>
      <c r="NKM586" s="250"/>
      <c r="NKN586" s="250"/>
      <c r="NKO586" s="250"/>
      <c r="NKP586" s="250"/>
      <c r="NKQ586" s="250"/>
      <c r="NKR586" s="250"/>
      <c r="NKS586" s="250"/>
      <c r="NKT586" s="250" t="s">
        <v>271</v>
      </c>
      <c r="NKU586" s="250"/>
      <c r="NKV586" s="250"/>
      <c r="NKW586" s="250"/>
      <c r="NKX586" s="250"/>
      <c r="NKY586" s="250"/>
      <c r="NKZ586" s="250"/>
      <c r="NLA586" s="250"/>
      <c r="NLB586" s="250" t="s">
        <v>271</v>
      </c>
      <c r="NLC586" s="250"/>
      <c r="NLD586" s="250"/>
      <c r="NLE586" s="250"/>
      <c r="NLF586" s="250"/>
      <c r="NLG586" s="250"/>
      <c r="NLH586" s="250"/>
      <c r="NLI586" s="250"/>
      <c r="NLJ586" s="250" t="s">
        <v>271</v>
      </c>
      <c r="NLK586" s="250"/>
      <c r="NLL586" s="250"/>
      <c r="NLM586" s="250"/>
      <c r="NLN586" s="250"/>
      <c r="NLO586" s="250"/>
      <c r="NLP586" s="250"/>
      <c r="NLQ586" s="250"/>
      <c r="NLR586" s="250" t="s">
        <v>271</v>
      </c>
      <c r="NLS586" s="250"/>
      <c r="NLT586" s="250"/>
      <c r="NLU586" s="250"/>
      <c r="NLV586" s="250"/>
      <c r="NLW586" s="250"/>
      <c r="NLX586" s="250"/>
      <c r="NLY586" s="250"/>
      <c r="NLZ586" s="250" t="s">
        <v>271</v>
      </c>
      <c r="NMA586" s="250"/>
      <c r="NMB586" s="250"/>
      <c r="NMC586" s="250"/>
      <c r="NMD586" s="250"/>
      <c r="NME586" s="250"/>
      <c r="NMF586" s="250"/>
      <c r="NMG586" s="250"/>
      <c r="NMH586" s="250" t="s">
        <v>271</v>
      </c>
      <c r="NMI586" s="250"/>
      <c r="NMJ586" s="250"/>
      <c r="NMK586" s="250"/>
      <c r="NML586" s="250"/>
      <c r="NMM586" s="250"/>
      <c r="NMN586" s="250"/>
      <c r="NMO586" s="250"/>
      <c r="NMP586" s="250" t="s">
        <v>271</v>
      </c>
      <c r="NMQ586" s="250"/>
      <c r="NMR586" s="250"/>
      <c r="NMS586" s="250"/>
      <c r="NMT586" s="250"/>
      <c r="NMU586" s="250"/>
      <c r="NMV586" s="250"/>
      <c r="NMW586" s="250"/>
      <c r="NMX586" s="250" t="s">
        <v>271</v>
      </c>
      <c r="NMY586" s="250"/>
      <c r="NMZ586" s="250"/>
      <c r="NNA586" s="250"/>
      <c r="NNB586" s="250"/>
      <c r="NNC586" s="250"/>
      <c r="NND586" s="250"/>
      <c r="NNE586" s="250"/>
      <c r="NNF586" s="250" t="s">
        <v>271</v>
      </c>
      <c r="NNG586" s="250"/>
      <c r="NNH586" s="250"/>
      <c r="NNI586" s="250"/>
      <c r="NNJ586" s="250"/>
      <c r="NNK586" s="250"/>
      <c r="NNL586" s="250"/>
      <c r="NNM586" s="250"/>
      <c r="NNN586" s="250" t="s">
        <v>271</v>
      </c>
      <c r="NNO586" s="250"/>
      <c r="NNP586" s="250"/>
      <c r="NNQ586" s="250"/>
      <c r="NNR586" s="250"/>
      <c r="NNS586" s="250"/>
      <c r="NNT586" s="250"/>
      <c r="NNU586" s="250"/>
      <c r="NNV586" s="250" t="s">
        <v>271</v>
      </c>
      <c r="NNW586" s="250"/>
      <c r="NNX586" s="250"/>
      <c r="NNY586" s="250"/>
      <c r="NNZ586" s="250"/>
      <c r="NOA586" s="250"/>
      <c r="NOB586" s="250"/>
      <c r="NOC586" s="250"/>
      <c r="NOD586" s="250" t="s">
        <v>271</v>
      </c>
      <c r="NOE586" s="250"/>
      <c r="NOF586" s="250"/>
      <c r="NOG586" s="250"/>
      <c r="NOH586" s="250"/>
      <c r="NOI586" s="250"/>
      <c r="NOJ586" s="250"/>
      <c r="NOK586" s="250"/>
      <c r="NOL586" s="250" t="s">
        <v>271</v>
      </c>
      <c r="NOM586" s="250"/>
      <c r="NON586" s="250"/>
      <c r="NOO586" s="250"/>
      <c r="NOP586" s="250"/>
      <c r="NOQ586" s="250"/>
      <c r="NOR586" s="250"/>
      <c r="NOS586" s="250"/>
      <c r="NOT586" s="250" t="s">
        <v>271</v>
      </c>
      <c r="NOU586" s="250"/>
      <c r="NOV586" s="250"/>
      <c r="NOW586" s="250"/>
      <c r="NOX586" s="250"/>
      <c r="NOY586" s="250"/>
      <c r="NOZ586" s="250"/>
      <c r="NPA586" s="250"/>
      <c r="NPB586" s="250" t="s">
        <v>271</v>
      </c>
      <c r="NPC586" s="250"/>
      <c r="NPD586" s="250"/>
      <c r="NPE586" s="250"/>
      <c r="NPF586" s="250"/>
      <c r="NPG586" s="250"/>
      <c r="NPH586" s="250"/>
      <c r="NPI586" s="250"/>
      <c r="NPJ586" s="250" t="s">
        <v>271</v>
      </c>
      <c r="NPK586" s="250"/>
      <c r="NPL586" s="250"/>
      <c r="NPM586" s="250"/>
      <c r="NPN586" s="250"/>
      <c r="NPO586" s="250"/>
      <c r="NPP586" s="250"/>
      <c r="NPQ586" s="250"/>
      <c r="NPR586" s="250" t="s">
        <v>271</v>
      </c>
      <c r="NPS586" s="250"/>
      <c r="NPT586" s="250"/>
      <c r="NPU586" s="250"/>
      <c r="NPV586" s="250"/>
      <c r="NPW586" s="250"/>
      <c r="NPX586" s="250"/>
      <c r="NPY586" s="250"/>
      <c r="NPZ586" s="250" t="s">
        <v>271</v>
      </c>
      <c r="NQA586" s="250"/>
      <c r="NQB586" s="250"/>
      <c r="NQC586" s="250"/>
      <c r="NQD586" s="250"/>
      <c r="NQE586" s="250"/>
      <c r="NQF586" s="250"/>
      <c r="NQG586" s="250"/>
      <c r="NQH586" s="250" t="s">
        <v>271</v>
      </c>
      <c r="NQI586" s="250"/>
      <c r="NQJ586" s="250"/>
      <c r="NQK586" s="250"/>
      <c r="NQL586" s="250"/>
      <c r="NQM586" s="250"/>
      <c r="NQN586" s="250"/>
      <c r="NQO586" s="250"/>
      <c r="NQP586" s="250" t="s">
        <v>271</v>
      </c>
      <c r="NQQ586" s="250"/>
      <c r="NQR586" s="250"/>
      <c r="NQS586" s="250"/>
      <c r="NQT586" s="250"/>
      <c r="NQU586" s="250"/>
      <c r="NQV586" s="250"/>
      <c r="NQW586" s="250"/>
      <c r="NQX586" s="250" t="s">
        <v>271</v>
      </c>
      <c r="NQY586" s="250"/>
      <c r="NQZ586" s="250"/>
      <c r="NRA586" s="250"/>
      <c r="NRB586" s="250"/>
      <c r="NRC586" s="250"/>
      <c r="NRD586" s="250"/>
      <c r="NRE586" s="250"/>
      <c r="NRF586" s="250" t="s">
        <v>271</v>
      </c>
      <c r="NRG586" s="250"/>
      <c r="NRH586" s="250"/>
      <c r="NRI586" s="250"/>
      <c r="NRJ586" s="250"/>
      <c r="NRK586" s="250"/>
      <c r="NRL586" s="250"/>
      <c r="NRM586" s="250"/>
      <c r="NRN586" s="250" t="s">
        <v>271</v>
      </c>
      <c r="NRO586" s="250"/>
      <c r="NRP586" s="250"/>
      <c r="NRQ586" s="250"/>
      <c r="NRR586" s="250"/>
      <c r="NRS586" s="250"/>
      <c r="NRT586" s="250"/>
      <c r="NRU586" s="250"/>
      <c r="NRV586" s="250" t="s">
        <v>271</v>
      </c>
      <c r="NRW586" s="250"/>
      <c r="NRX586" s="250"/>
      <c r="NRY586" s="250"/>
      <c r="NRZ586" s="250"/>
      <c r="NSA586" s="250"/>
      <c r="NSB586" s="250"/>
      <c r="NSC586" s="250"/>
      <c r="NSD586" s="250" t="s">
        <v>271</v>
      </c>
      <c r="NSE586" s="250"/>
      <c r="NSF586" s="250"/>
      <c r="NSG586" s="250"/>
      <c r="NSH586" s="250"/>
      <c r="NSI586" s="250"/>
      <c r="NSJ586" s="250"/>
      <c r="NSK586" s="250"/>
      <c r="NSL586" s="250" t="s">
        <v>271</v>
      </c>
      <c r="NSM586" s="250"/>
      <c r="NSN586" s="250"/>
      <c r="NSO586" s="250"/>
      <c r="NSP586" s="250"/>
      <c r="NSQ586" s="250"/>
      <c r="NSR586" s="250"/>
      <c r="NSS586" s="250"/>
      <c r="NST586" s="250" t="s">
        <v>271</v>
      </c>
      <c r="NSU586" s="250"/>
      <c r="NSV586" s="250"/>
      <c r="NSW586" s="250"/>
      <c r="NSX586" s="250"/>
      <c r="NSY586" s="250"/>
      <c r="NSZ586" s="250"/>
      <c r="NTA586" s="250"/>
      <c r="NTB586" s="250" t="s">
        <v>271</v>
      </c>
      <c r="NTC586" s="250"/>
      <c r="NTD586" s="250"/>
      <c r="NTE586" s="250"/>
      <c r="NTF586" s="250"/>
      <c r="NTG586" s="250"/>
      <c r="NTH586" s="250"/>
      <c r="NTI586" s="250"/>
      <c r="NTJ586" s="250" t="s">
        <v>271</v>
      </c>
      <c r="NTK586" s="250"/>
      <c r="NTL586" s="250"/>
      <c r="NTM586" s="250"/>
      <c r="NTN586" s="250"/>
      <c r="NTO586" s="250"/>
      <c r="NTP586" s="250"/>
      <c r="NTQ586" s="250"/>
      <c r="NTR586" s="250" t="s">
        <v>271</v>
      </c>
      <c r="NTS586" s="250"/>
      <c r="NTT586" s="250"/>
      <c r="NTU586" s="250"/>
      <c r="NTV586" s="250"/>
      <c r="NTW586" s="250"/>
      <c r="NTX586" s="250"/>
      <c r="NTY586" s="250"/>
      <c r="NTZ586" s="250" t="s">
        <v>271</v>
      </c>
      <c r="NUA586" s="250"/>
      <c r="NUB586" s="250"/>
      <c r="NUC586" s="250"/>
      <c r="NUD586" s="250"/>
      <c r="NUE586" s="250"/>
      <c r="NUF586" s="250"/>
      <c r="NUG586" s="250"/>
      <c r="NUH586" s="250" t="s">
        <v>271</v>
      </c>
      <c r="NUI586" s="250"/>
      <c r="NUJ586" s="250"/>
      <c r="NUK586" s="250"/>
      <c r="NUL586" s="250"/>
      <c r="NUM586" s="250"/>
      <c r="NUN586" s="250"/>
      <c r="NUO586" s="250"/>
      <c r="NUP586" s="250" t="s">
        <v>271</v>
      </c>
      <c r="NUQ586" s="250"/>
      <c r="NUR586" s="250"/>
      <c r="NUS586" s="250"/>
      <c r="NUT586" s="250"/>
      <c r="NUU586" s="250"/>
      <c r="NUV586" s="250"/>
      <c r="NUW586" s="250"/>
      <c r="NUX586" s="250" t="s">
        <v>271</v>
      </c>
      <c r="NUY586" s="250"/>
      <c r="NUZ586" s="250"/>
      <c r="NVA586" s="250"/>
      <c r="NVB586" s="250"/>
      <c r="NVC586" s="250"/>
      <c r="NVD586" s="250"/>
      <c r="NVE586" s="250"/>
      <c r="NVF586" s="250" t="s">
        <v>271</v>
      </c>
      <c r="NVG586" s="250"/>
      <c r="NVH586" s="250"/>
      <c r="NVI586" s="250"/>
      <c r="NVJ586" s="250"/>
      <c r="NVK586" s="250"/>
      <c r="NVL586" s="250"/>
      <c r="NVM586" s="250"/>
      <c r="NVN586" s="250" t="s">
        <v>271</v>
      </c>
      <c r="NVO586" s="250"/>
      <c r="NVP586" s="250"/>
      <c r="NVQ586" s="250"/>
      <c r="NVR586" s="250"/>
      <c r="NVS586" s="250"/>
      <c r="NVT586" s="250"/>
      <c r="NVU586" s="250"/>
      <c r="NVV586" s="250" t="s">
        <v>271</v>
      </c>
      <c r="NVW586" s="250"/>
      <c r="NVX586" s="250"/>
      <c r="NVY586" s="250"/>
      <c r="NVZ586" s="250"/>
      <c r="NWA586" s="250"/>
      <c r="NWB586" s="250"/>
      <c r="NWC586" s="250"/>
      <c r="NWD586" s="250" t="s">
        <v>271</v>
      </c>
      <c r="NWE586" s="250"/>
      <c r="NWF586" s="250"/>
      <c r="NWG586" s="250"/>
      <c r="NWH586" s="250"/>
      <c r="NWI586" s="250"/>
      <c r="NWJ586" s="250"/>
      <c r="NWK586" s="250"/>
      <c r="NWL586" s="250" t="s">
        <v>271</v>
      </c>
      <c r="NWM586" s="250"/>
      <c r="NWN586" s="250"/>
      <c r="NWO586" s="250"/>
      <c r="NWP586" s="250"/>
      <c r="NWQ586" s="250"/>
      <c r="NWR586" s="250"/>
      <c r="NWS586" s="250"/>
      <c r="NWT586" s="250" t="s">
        <v>271</v>
      </c>
      <c r="NWU586" s="250"/>
      <c r="NWV586" s="250"/>
      <c r="NWW586" s="250"/>
      <c r="NWX586" s="250"/>
      <c r="NWY586" s="250"/>
      <c r="NWZ586" s="250"/>
      <c r="NXA586" s="250"/>
      <c r="NXB586" s="250" t="s">
        <v>271</v>
      </c>
      <c r="NXC586" s="250"/>
      <c r="NXD586" s="250"/>
      <c r="NXE586" s="250"/>
      <c r="NXF586" s="250"/>
      <c r="NXG586" s="250"/>
      <c r="NXH586" s="250"/>
      <c r="NXI586" s="250"/>
      <c r="NXJ586" s="250" t="s">
        <v>271</v>
      </c>
      <c r="NXK586" s="250"/>
      <c r="NXL586" s="250"/>
      <c r="NXM586" s="250"/>
      <c r="NXN586" s="250"/>
      <c r="NXO586" s="250"/>
      <c r="NXP586" s="250"/>
      <c r="NXQ586" s="250"/>
      <c r="NXR586" s="250" t="s">
        <v>271</v>
      </c>
      <c r="NXS586" s="250"/>
      <c r="NXT586" s="250"/>
      <c r="NXU586" s="250"/>
      <c r="NXV586" s="250"/>
      <c r="NXW586" s="250"/>
      <c r="NXX586" s="250"/>
      <c r="NXY586" s="250"/>
      <c r="NXZ586" s="250" t="s">
        <v>271</v>
      </c>
      <c r="NYA586" s="250"/>
      <c r="NYB586" s="250"/>
      <c r="NYC586" s="250"/>
      <c r="NYD586" s="250"/>
      <c r="NYE586" s="250"/>
      <c r="NYF586" s="250"/>
      <c r="NYG586" s="250"/>
      <c r="NYH586" s="250" t="s">
        <v>271</v>
      </c>
      <c r="NYI586" s="250"/>
      <c r="NYJ586" s="250"/>
      <c r="NYK586" s="250"/>
      <c r="NYL586" s="250"/>
      <c r="NYM586" s="250"/>
      <c r="NYN586" s="250"/>
      <c r="NYO586" s="250"/>
      <c r="NYP586" s="250" t="s">
        <v>271</v>
      </c>
      <c r="NYQ586" s="250"/>
      <c r="NYR586" s="250"/>
      <c r="NYS586" s="250"/>
      <c r="NYT586" s="250"/>
      <c r="NYU586" s="250"/>
      <c r="NYV586" s="250"/>
      <c r="NYW586" s="250"/>
      <c r="NYX586" s="250" t="s">
        <v>271</v>
      </c>
      <c r="NYY586" s="250"/>
      <c r="NYZ586" s="250"/>
      <c r="NZA586" s="250"/>
      <c r="NZB586" s="250"/>
      <c r="NZC586" s="250"/>
      <c r="NZD586" s="250"/>
      <c r="NZE586" s="250"/>
      <c r="NZF586" s="250" t="s">
        <v>271</v>
      </c>
      <c r="NZG586" s="250"/>
      <c r="NZH586" s="250"/>
      <c r="NZI586" s="250"/>
      <c r="NZJ586" s="250"/>
      <c r="NZK586" s="250"/>
      <c r="NZL586" s="250"/>
      <c r="NZM586" s="250"/>
      <c r="NZN586" s="250" t="s">
        <v>271</v>
      </c>
      <c r="NZO586" s="250"/>
      <c r="NZP586" s="250"/>
      <c r="NZQ586" s="250"/>
      <c r="NZR586" s="250"/>
      <c r="NZS586" s="250"/>
      <c r="NZT586" s="250"/>
      <c r="NZU586" s="250"/>
      <c r="NZV586" s="250" t="s">
        <v>271</v>
      </c>
      <c r="NZW586" s="250"/>
      <c r="NZX586" s="250"/>
      <c r="NZY586" s="250"/>
      <c r="NZZ586" s="250"/>
      <c r="OAA586" s="250"/>
      <c r="OAB586" s="250"/>
      <c r="OAC586" s="250"/>
      <c r="OAD586" s="250" t="s">
        <v>271</v>
      </c>
      <c r="OAE586" s="250"/>
      <c r="OAF586" s="250"/>
      <c r="OAG586" s="250"/>
      <c r="OAH586" s="250"/>
      <c r="OAI586" s="250"/>
      <c r="OAJ586" s="250"/>
      <c r="OAK586" s="250"/>
      <c r="OAL586" s="250" t="s">
        <v>271</v>
      </c>
      <c r="OAM586" s="250"/>
      <c r="OAN586" s="250"/>
      <c r="OAO586" s="250"/>
      <c r="OAP586" s="250"/>
      <c r="OAQ586" s="250"/>
      <c r="OAR586" s="250"/>
      <c r="OAS586" s="250"/>
      <c r="OAT586" s="250" t="s">
        <v>271</v>
      </c>
      <c r="OAU586" s="250"/>
      <c r="OAV586" s="250"/>
      <c r="OAW586" s="250"/>
      <c r="OAX586" s="250"/>
      <c r="OAY586" s="250"/>
      <c r="OAZ586" s="250"/>
      <c r="OBA586" s="250"/>
      <c r="OBB586" s="250" t="s">
        <v>271</v>
      </c>
      <c r="OBC586" s="250"/>
      <c r="OBD586" s="250"/>
      <c r="OBE586" s="250"/>
      <c r="OBF586" s="250"/>
      <c r="OBG586" s="250"/>
      <c r="OBH586" s="250"/>
      <c r="OBI586" s="250"/>
      <c r="OBJ586" s="250" t="s">
        <v>271</v>
      </c>
      <c r="OBK586" s="250"/>
      <c r="OBL586" s="250"/>
      <c r="OBM586" s="250"/>
      <c r="OBN586" s="250"/>
      <c r="OBO586" s="250"/>
      <c r="OBP586" s="250"/>
      <c r="OBQ586" s="250"/>
      <c r="OBR586" s="250" t="s">
        <v>271</v>
      </c>
      <c r="OBS586" s="250"/>
      <c r="OBT586" s="250"/>
      <c r="OBU586" s="250"/>
      <c r="OBV586" s="250"/>
      <c r="OBW586" s="250"/>
      <c r="OBX586" s="250"/>
      <c r="OBY586" s="250"/>
      <c r="OBZ586" s="250" t="s">
        <v>271</v>
      </c>
      <c r="OCA586" s="250"/>
      <c r="OCB586" s="250"/>
      <c r="OCC586" s="250"/>
      <c r="OCD586" s="250"/>
      <c r="OCE586" s="250"/>
      <c r="OCF586" s="250"/>
      <c r="OCG586" s="250"/>
      <c r="OCH586" s="250" t="s">
        <v>271</v>
      </c>
      <c r="OCI586" s="250"/>
      <c r="OCJ586" s="250"/>
      <c r="OCK586" s="250"/>
      <c r="OCL586" s="250"/>
      <c r="OCM586" s="250"/>
      <c r="OCN586" s="250"/>
      <c r="OCO586" s="250"/>
      <c r="OCP586" s="250" t="s">
        <v>271</v>
      </c>
      <c r="OCQ586" s="250"/>
      <c r="OCR586" s="250"/>
      <c r="OCS586" s="250"/>
      <c r="OCT586" s="250"/>
      <c r="OCU586" s="250"/>
      <c r="OCV586" s="250"/>
      <c r="OCW586" s="250"/>
      <c r="OCX586" s="250" t="s">
        <v>271</v>
      </c>
      <c r="OCY586" s="250"/>
      <c r="OCZ586" s="250"/>
      <c r="ODA586" s="250"/>
      <c r="ODB586" s="250"/>
      <c r="ODC586" s="250"/>
      <c r="ODD586" s="250"/>
      <c r="ODE586" s="250"/>
      <c r="ODF586" s="250" t="s">
        <v>271</v>
      </c>
      <c r="ODG586" s="250"/>
      <c r="ODH586" s="250"/>
      <c r="ODI586" s="250"/>
      <c r="ODJ586" s="250"/>
      <c r="ODK586" s="250"/>
      <c r="ODL586" s="250"/>
      <c r="ODM586" s="250"/>
      <c r="ODN586" s="250" t="s">
        <v>271</v>
      </c>
      <c r="ODO586" s="250"/>
      <c r="ODP586" s="250"/>
      <c r="ODQ586" s="250"/>
      <c r="ODR586" s="250"/>
      <c r="ODS586" s="250"/>
      <c r="ODT586" s="250"/>
      <c r="ODU586" s="250"/>
      <c r="ODV586" s="250" t="s">
        <v>271</v>
      </c>
      <c r="ODW586" s="250"/>
      <c r="ODX586" s="250"/>
      <c r="ODY586" s="250"/>
      <c r="ODZ586" s="250"/>
      <c r="OEA586" s="250"/>
      <c r="OEB586" s="250"/>
      <c r="OEC586" s="250"/>
      <c r="OED586" s="250" t="s">
        <v>271</v>
      </c>
      <c r="OEE586" s="250"/>
      <c r="OEF586" s="250"/>
      <c r="OEG586" s="250"/>
      <c r="OEH586" s="250"/>
      <c r="OEI586" s="250"/>
      <c r="OEJ586" s="250"/>
      <c r="OEK586" s="250"/>
      <c r="OEL586" s="250" t="s">
        <v>271</v>
      </c>
      <c r="OEM586" s="250"/>
      <c r="OEN586" s="250"/>
      <c r="OEO586" s="250"/>
      <c r="OEP586" s="250"/>
      <c r="OEQ586" s="250"/>
      <c r="OER586" s="250"/>
      <c r="OES586" s="250"/>
      <c r="OET586" s="250" t="s">
        <v>271</v>
      </c>
      <c r="OEU586" s="250"/>
      <c r="OEV586" s="250"/>
      <c r="OEW586" s="250"/>
      <c r="OEX586" s="250"/>
      <c r="OEY586" s="250"/>
      <c r="OEZ586" s="250"/>
      <c r="OFA586" s="250"/>
      <c r="OFB586" s="250" t="s">
        <v>271</v>
      </c>
      <c r="OFC586" s="250"/>
      <c r="OFD586" s="250"/>
      <c r="OFE586" s="250"/>
      <c r="OFF586" s="250"/>
      <c r="OFG586" s="250"/>
      <c r="OFH586" s="250"/>
      <c r="OFI586" s="250"/>
      <c r="OFJ586" s="250" t="s">
        <v>271</v>
      </c>
      <c r="OFK586" s="250"/>
      <c r="OFL586" s="250"/>
      <c r="OFM586" s="250"/>
      <c r="OFN586" s="250"/>
      <c r="OFO586" s="250"/>
      <c r="OFP586" s="250"/>
      <c r="OFQ586" s="250"/>
      <c r="OFR586" s="250" t="s">
        <v>271</v>
      </c>
      <c r="OFS586" s="250"/>
      <c r="OFT586" s="250"/>
      <c r="OFU586" s="250"/>
      <c r="OFV586" s="250"/>
      <c r="OFW586" s="250"/>
      <c r="OFX586" s="250"/>
      <c r="OFY586" s="250"/>
      <c r="OFZ586" s="250" t="s">
        <v>271</v>
      </c>
      <c r="OGA586" s="250"/>
      <c r="OGB586" s="250"/>
      <c r="OGC586" s="250"/>
      <c r="OGD586" s="250"/>
      <c r="OGE586" s="250"/>
      <c r="OGF586" s="250"/>
      <c r="OGG586" s="250"/>
      <c r="OGH586" s="250" t="s">
        <v>271</v>
      </c>
      <c r="OGI586" s="250"/>
      <c r="OGJ586" s="250"/>
      <c r="OGK586" s="250"/>
      <c r="OGL586" s="250"/>
      <c r="OGM586" s="250"/>
      <c r="OGN586" s="250"/>
      <c r="OGO586" s="250"/>
      <c r="OGP586" s="250" t="s">
        <v>271</v>
      </c>
      <c r="OGQ586" s="250"/>
      <c r="OGR586" s="250"/>
      <c r="OGS586" s="250"/>
      <c r="OGT586" s="250"/>
      <c r="OGU586" s="250"/>
      <c r="OGV586" s="250"/>
      <c r="OGW586" s="250"/>
      <c r="OGX586" s="250" t="s">
        <v>271</v>
      </c>
      <c r="OGY586" s="250"/>
      <c r="OGZ586" s="250"/>
      <c r="OHA586" s="250"/>
      <c r="OHB586" s="250"/>
      <c r="OHC586" s="250"/>
      <c r="OHD586" s="250"/>
      <c r="OHE586" s="250"/>
      <c r="OHF586" s="250" t="s">
        <v>271</v>
      </c>
      <c r="OHG586" s="250"/>
      <c r="OHH586" s="250"/>
      <c r="OHI586" s="250"/>
      <c r="OHJ586" s="250"/>
      <c r="OHK586" s="250"/>
      <c r="OHL586" s="250"/>
      <c r="OHM586" s="250"/>
      <c r="OHN586" s="250" t="s">
        <v>271</v>
      </c>
      <c r="OHO586" s="250"/>
      <c r="OHP586" s="250"/>
      <c r="OHQ586" s="250"/>
      <c r="OHR586" s="250"/>
      <c r="OHS586" s="250"/>
      <c r="OHT586" s="250"/>
      <c r="OHU586" s="250"/>
      <c r="OHV586" s="250" t="s">
        <v>271</v>
      </c>
      <c r="OHW586" s="250"/>
      <c r="OHX586" s="250"/>
      <c r="OHY586" s="250"/>
      <c r="OHZ586" s="250"/>
      <c r="OIA586" s="250"/>
      <c r="OIB586" s="250"/>
      <c r="OIC586" s="250"/>
      <c r="OID586" s="250" t="s">
        <v>271</v>
      </c>
      <c r="OIE586" s="250"/>
      <c r="OIF586" s="250"/>
      <c r="OIG586" s="250"/>
      <c r="OIH586" s="250"/>
      <c r="OII586" s="250"/>
      <c r="OIJ586" s="250"/>
      <c r="OIK586" s="250"/>
      <c r="OIL586" s="250" t="s">
        <v>271</v>
      </c>
      <c r="OIM586" s="250"/>
      <c r="OIN586" s="250"/>
      <c r="OIO586" s="250"/>
      <c r="OIP586" s="250"/>
      <c r="OIQ586" s="250"/>
      <c r="OIR586" s="250"/>
      <c r="OIS586" s="250"/>
      <c r="OIT586" s="250" t="s">
        <v>271</v>
      </c>
      <c r="OIU586" s="250"/>
      <c r="OIV586" s="250"/>
      <c r="OIW586" s="250"/>
      <c r="OIX586" s="250"/>
      <c r="OIY586" s="250"/>
      <c r="OIZ586" s="250"/>
      <c r="OJA586" s="250"/>
      <c r="OJB586" s="250" t="s">
        <v>271</v>
      </c>
      <c r="OJC586" s="250"/>
      <c r="OJD586" s="250"/>
      <c r="OJE586" s="250"/>
      <c r="OJF586" s="250"/>
      <c r="OJG586" s="250"/>
      <c r="OJH586" s="250"/>
      <c r="OJI586" s="250"/>
      <c r="OJJ586" s="250" t="s">
        <v>271</v>
      </c>
      <c r="OJK586" s="250"/>
      <c r="OJL586" s="250"/>
      <c r="OJM586" s="250"/>
      <c r="OJN586" s="250"/>
      <c r="OJO586" s="250"/>
      <c r="OJP586" s="250"/>
      <c r="OJQ586" s="250"/>
      <c r="OJR586" s="250" t="s">
        <v>271</v>
      </c>
      <c r="OJS586" s="250"/>
      <c r="OJT586" s="250"/>
      <c r="OJU586" s="250"/>
      <c r="OJV586" s="250"/>
      <c r="OJW586" s="250"/>
      <c r="OJX586" s="250"/>
      <c r="OJY586" s="250"/>
      <c r="OJZ586" s="250" t="s">
        <v>271</v>
      </c>
      <c r="OKA586" s="250"/>
      <c r="OKB586" s="250"/>
      <c r="OKC586" s="250"/>
      <c r="OKD586" s="250"/>
      <c r="OKE586" s="250"/>
      <c r="OKF586" s="250"/>
      <c r="OKG586" s="250"/>
      <c r="OKH586" s="250" t="s">
        <v>271</v>
      </c>
      <c r="OKI586" s="250"/>
      <c r="OKJ586" s="250"/>
      <c r="OKK586" s="250"/>
      <c r="OKL586" s="250"/>
      <c r="OKM586" s="250"/>
      <c r="OKN586" s="250"/>
      <c r="OKO586" s="250"/>
      <c r="OKP586" s="250" t="s">
        <v>271</v>
      </c>
      <c r="OKQ586" s="250"/>
      <c r="OKR586" s="250"/>
      <c r="OKS586" s="250"/>
      <c r="OKT586" s="250"/>
      <c r="OKU586" s="250"/>
      <c r="OKV586" s="250"/>
      <c r="OKW586" s="250"/>
      <c r="OKX586" s="250" t="s">
        <v>271</v>
      </c>
      <c r="OKY586" s="250"/>
      <c r="OKZ586" s="250"/>
      <c r="OLA586" s="250"/>
      <c r="OLB586" s="250"/>
      <c r="OLC586" s="250"/>
      <c r="OLD586" s="250"/>
      <c r="OLE586" s="250"/>
      <c r="OLF586" s="250" t="s">
        <v>271</v>
      </c>
      <c r="OLG586" s="250"/>
      <c r="OLH586" s="250"/>
      <c r="OLI586" s="250"/>
      <c r="OLJ586" s="250"/>
      <c r="OLK586" s="250"/>
      <c r="OLL586" s="250"/>
      <c r="OLM586" s="250"/>
      <c r="OLN586" s="250" t="s">
        <v>271</v>
      </c>
      <c r="OLO586" s="250"/>
      <c r="OLP586" s="250"/>
      <c r="OLQ586" s="250"/>
      <c r="OLR586" s="250"/>
      <c r="OLS586" s="250"/>
      <c r="OLT586" s="250"/>
      <c r="OLU586" s="250"/>
      <c r="OLV586" s="250" t="s">
        <v>271</v>
      </c>
      <c r="OLW586" s="250"/>
      <c r="OLX586" s="250"/>
      <c r="OLY586" s="250"/>
      <c r="OLZ586" s="250"/>
      <c r="OMA586" s="250"/>
      <c r="OMB586" s="250"/>
      <c r="OMC586" s="250"/>
      <c r="OMD586" s="250" t="s">
        <v>271</v>
      </c>
      <c r="OME586" s="250"/>
      <c r="OMF586" s="250"/>
      <c r="OMG586" s="250"/>
      <c r="OMH586" s="250"/>
      <c r="OMI586" s="250"/>
      <c r="OMJ586" s="250"/>
      <c r="OMK586" s="250"/>
      <c r="OML586" s="250" t="s">
        <v>271</v>
      </c>
      <c r="OMM586" s="250"/>
      <c r="OMN586" s="250"/>
      <c r="OMO586" s="250"/>
      <c r="OMP586" s="250"/>
      <c r="OMQ586" s="250"/>
      <c r="OMR586" s="250"/>
      <c r="OMS586" s="250"/>
      <c r="OMT586" s="250" t="s">
        <v>271</v>
      </c>
      <c r="OMU586" s="250"/>
      <c r="OMV586" s="250"/>
      <c r="OMW586" s="250"/>
      <c r="OMX586" s="250"/>
      <c r="OMY586" s="250"/>
      <c r="OMZ586" s="250"/>
      <c r="ONA586" s="250"/>
      <c r="ONB586" s="250" t="s">
        <v>271</v>
      </c>
      <c r="ONC586" s="250"/>
      <c r="OND586" s="250"/>
      <c r="ONE586" s="250"/>
      <c r="ONF586" s="250"/>
      <c r="ONG586" s="250"/>
      <c r="ONH586" s="250"/>
      <c r="ONI586" s="250"/>
      <c r="ONJ586" s="250" t="s">
        <v>271</v>
      </c>
      <c r="ONK586" s="250"/>
      <c r="ONL586" s="250"/>
      <c r="ONM586" s="250"/>
      <c r="ONN586" s="250"/>
      <c r="ONO586" s="250"/>
      <c r="ONP586" s="250"/>
      <c r="ONQ586" s="250"/>
      <c r="ONR586" s="250" t="s">
        <v>271</v>
      </c>
      <c r="ONS586" s="250"/>
      <c r="ONT586" s="250"/>
      <c r="ONU586" s="250"/>
      <c r="ONV586" s="250"/>
      <c r="ONW586" s="250"/>
      <c r="ONX586" s="250"/>
      <c r="ONY586" s="250"/>
      <c r="ONZ586" s="250" t="s">
        <v>271</v>
      </c>
      <c r="OOA586" s="250"/>
      <c r="OOB586" s="250"/>
      <c r="OOC586" s="250"/>
      <c r="OOD586" s="250"/>
      <c r="OOE586" s="250"/>
      <c r="OOF586" s="250"/>
      <c r="OOG586" s="250"/>
      <c r="OOH586" s="250" t="s">
        <v>271</v>
      </c>
      <c r="OOI586" s="250"/>
      <c r="OOJ586" s="250"/>
      <c r="OOK586" s="250"/>
      <c r="OOL586" s="250"/>
      <c r="OOM586" s="250"/>
      <c r="OON586" s="250"/>
      <c r="OOO586" s="250"/>
      <c r="OOP586" s="250" t="s">
        <v>271</v>
      </c>
      <c r="OOQ586" s="250"/>
      <c r="OOR586" s="250"/>
      <c r="OOS586" s="250"/>
      <c r="OOT586" s="250"/>
      <c r="OOU586" s="250"/>
      <c r="OOV586" s="250"/>
      <c r="OOW586" s="250"/>
      <c r="OOX586" s="250" t="s">
        <v>271</v>
      </c>
      <c r="OOY586" s="250"/>
      <c r="OOZ586" s="250"/>
      <c r="OPA586" s="250"/>
      <c r="OPB586" s="250"/>
      <c r="OPC586" s="250"/>
      <c r="OPD586" s="250"/>
      <c r="OPE586" s="250"/>
      <c r="OPF586" s="250" t="s">
        <v>271</v>
      </c>
      <c r="OPG586" s="250"/>
      <c r="OPH586" s="250"/>
      <c r="OPI586" s="250"/>
      <c r="OPJ586" s="250"/>
      <c r="OPK586" s="250"/>
      <c r="OPL586" s="250"/>
      <c r="OPM586" s="250"/>
      <c r="OPN586" s="250" t="s">
        <v>271</v>
      </c>
      <c r="OPO586" s="250"/>
      <c r="OPP586" s="250"/>
      <c r="OPQ586" s="250"/>
      <c r="OPR586" s="250"/>
      <c r="OPS586" s="250"/>
      <c r="OPT586" s="250"/>
      <c r="OPU586" s="250"/>
      <c r="OPV586" s="250" t="s">
        <v>271</v>
      </c>
      <c r="OPW586" s="250"/>
      <c r="OPX586" s="250"/>
      <c r="OPY586" s="250"/>
      <c r="OPZ586" s="250"/>
      <c r="OQA586" s="250"/>
      <c r="OQB586" s="250"/>
      <c r="OQC586" s="250"/>
      <c r="OQD586" s="250" t="s">
        <v>271</v>
      </c>
      <c r="OQE586" s="250"/>
      <c r="OQF586" s="250"/>
      <c r="OQG586" s="250"/>
      <c r="OQH586" s="250"/>
      <c r="OQI586" s="250"/>
      <c r="OQJ586" s="250"/>
      <c r="OQK586" s="250"/>
      <c r="OQL586" s="250" t="s">
        <v>271</v>
      </c>
      <c r="OQM586" s="250"/>
      <c r="OQN586" s="250"/>
      <c r="OQO586" s="250"/>
      <c r="OQP586" s="250"/>
      <c r="OQQ586" s="250"/>
      <c r="OQR586" s="250"/>
      <c r="OQS586" s="250"/>
      <c r="OQT586" s="250" t="s">
        <v>271</v>
      </c>
      <c r="OQU586" s="250"/>
      <c r="OQV586" s="250"/>
      <c r="OQW586" s="250"/>
      <c r="OQX586" s="250"/>
      <c r="OQY586" s="250"/>
      <c r="OQZ586" s="250"/>
      <c r="ORA586" s="250"/>
      <c r="ORB586" s="250" t="s">
        <v>271</v>
      </c>
      <c r="ORC586" s="250"/>
      <c r="ORD586" s="250"/>
      <c r="ORE586" s="250"/>
      <c r="ORF586" s="250"/>
      <c r="ORG586" s="250"/>
      <c r="ORH586" s="250"/>
      <c r="ORI586" s="250"/>
      <c r="ORJ586" s="250" t="s">
        <v>271</v>
      </c>
      <c r="ORK586" s="250"/>
      <c r="ORL586" s="250"/>
      <c r="ORM586" s="250"/>
      <c r="ORN586" s="250"/>
      <c r="ORO586" s="250"/>
      <c r="ORP586" s="250"/>
      <c r="ORQ586" s="250"/>
      <c r="ORR586" s="250" t="s">
        <v>271</v>
      </c>
      <c r="ORS586" s="250"/>
      <c r="ORT586" s="250"/>
      <c r="ORU586" s="250"/>
      <c r="ORV586" s="250"/>
      <c r="ORW586" s="250"/>
      <c r="ORX586" s="250"/>
      <c r="ORY586" s="250"/>
      <c r="ORZ586" s="250" t="s">
        <v>271</v>
      </c>
      <c r="OSA586" s="250"/>
      <c r="OSB586" s="250"/>
      <c r="OSC586" s="250"/>
      <c r="OSD586" s="250"/>
      <c r="OSE586" s="250"/>
      <c r="OSF586" s="250"/>
      <c r="OSG586" s="250"/>
      <c r="OSH586" s="250" t="s">
        <v>271</v>
      </c>
      <c r="OSI586" s="250"/>
      <c r="OSJ586" s="250"/>
      <c r="OSK586" s="250"/>
      <c r="OSL586" s="250"/>
      <c r="OSM586" s="250"/>
      <c r="OSN586" s="250"/>
      <c r="OSO586" s="250"/>
      <c r="OSP586" s="250" t="s">
        <v>271</v>
      </c>
      <c r="OSQ586" s="250"/>
      <c r="OSR586" s="250"/>
      <c r="OSS586" s="250"/>
      <c r="OST586" s="250"/>
      <c r="OSU586" s="250"/>
      <c r="OSV586" s="250"/>
      <c r="OSW586" s="250"/>
      <c r="OSX586" s="250" t="s">
        <v>271</v>
      </c>
      <c r="OSY586" s="250"/>
      <c r="OSZ586" s="250"/>
      <c r="OTA586" s="250"/>
      <c r="OTB586" s="250"/>
      <c r="OTC586" s="250"/>
      <c r="OTD586" s="250"/>
      <c r="OTE586" s="250"/>
      <c r="OTF586" s="250" t="s">
        <v>271</v>
      </c>
      <c r="OTG586" s="250"/>
      <c r="OTH586" s="250"/>
      <c r="OTI586" s="250"/>
      <c r="OTJ586" s="250"/>
      <c r="OTK586" s="250"/>
      <c r="OTL586" s="250"/>
      <c r="OTM586" s="250"/>
      <c r="OTN586" s="250" t="s">
        <v>271</v>
      </c>
      <c r="OTO586" s="250"/>
      <c r="OTP586" s="250"/>
      <c r="OTQ586" s="250"/>
      <c r="OTR586" s="250"/>
      <c r="OTS586" s="250"/>
      <c r="OTT586" s="250"/>
      <c r="OTU586" s="250"/>
      <c r="OTV586" s="250" t="s">
        <v>271</v>
      </c>
      <c r="OTW586" s="250"/>
      <c r="OTX586" s="250"/>
      <c r="OTY586" s="250"/>
      <c r="OTZ586" s="250"/>
      <c r="OUA586" s="250"/>
      <c r="OUB586" s="250"/>
      <c r="OUC586" s="250"/>
      <c r="OUD586" s="250" t="s">
        <v>271</v>
      </c>
      <c r="OUE586" s="250"/>
      <c r="OUF586" s="250"/>
      <c r="OUG586" s="250"/>
      <c r="OUH586" s="250"/>
      <c r="OUI586" s="250"/>
      <c r="OUJ586" s="250"/>
      <c r="OUK586" s="250"/>
      <c r="OUL586" s="250" t="s">
        <v>271</v>
      </c>
      <c r="OUM586" s="250"/>
      <c r="OUN586" s="250"/>
      <c r="OUO586" s="250"/>
      <c r="OUP586" s="250"/>
      <c r="OUQ586" s="250"/>
      <c r="OUR586" s="250"/>
      <c r="OUS586" s="250"/>
      <c r="OUT586" s="250" t="s">
        <v>271</v>
      </c>
      <c r="OUU586" s="250"/>
      <c r="OUV586" s="250"/>
      <c r="OUW586" s="250"/>
      <c r="OUX586" s="250"/>
      <c r="OUY586" s="250"/>
      <c r="OUZ586" s="250"/>
      <c r="OVA586" s="250"/>
      <c r="OVB586" s="250" t="s">
        <v>271</v>
      </c>
      <c r="OVC586" s="250"/>
      <c r="OVD586" s="250"/>
      <c r="OVE586" s="250"/>
      <c r="OVF586" s="250"/>
      <c r="OVG586" s="250"/>
      <c r="OVH586" s="250"/>
      <c r="OVI586" s="250"/>
      <c r="OVJ586" s="250" t="s">
        <v>271</v>
      </c>
      <c r="OVK586" s="250"/>
      <c r="OVL586" s="250"/>
      <c r="OVM586" s="250"/>
      <c r="OVN586" s="250"/>
      <c r="OVO586" s="250"/>
      <c r="OVP586" s="250"/>
      <c r="OVQ586" s="250"/>
      <c r="OVR586" s="250" t="s">
        <v>271</v>
      </c>
      <c r="OVS586" s="250"/>
      <c r="OVT586" s="250"/>
      <c r="OVU586" s="250"/>
      <c r="OVV586" s="250"/>
      <c r="OVW586" s="250"/>
      <c r="OVX586" s="250"/>
      <c r="OVY586" s="250"/>
      <c r="OVZ586" s="250" t="s">
        <v>271</v>
      </c>
      <c r="OWA586" s="250"/>
      <c r="OWB586" s="250"/>
      <c r="OWC586" s="250"/>
      <c r="OWD586" s="250"/>
      <c r="OWE586" s="250"/>
      <c r="OWF586" s="250"/>
      <c r="OWG586" s="250"/>
      <c r="OWH586" s="250" t="s">
        <v>271</v>
      </c>
      <c r="OWI586" s="250"/>
      <c r="OWJ586" s="250"/>
      <c r="OWK586" s="250"/>
      <c r="OWL586" s="250"/>
      <c r="OWM586" s="250"/>
      <c r="OWN586" s="250"/>
      <c r="OWO586" s="250"/>
      <c r="OWP586" s="250" t="s">
        <v>271</v>
      </c>
      <c r="OWQ586" s="250"/>
      <c r="OWR586" s="250"/>
      <c r="OWS586" s="250"/>
      <c r="OWT586" s="250"/>
      <c r="OWU586" s="250"/>
      <c r="OWV586" s="250"/>
      <c r="OWW586" s="250"/>
      <c r="OWX586" s="250" t="s">
        <v>271</v>
      </c>
      <c r="OWY586" s="250"/>
      <c r="OWZ586" s="250"/>
      <c r="OXA586" s="250"/>
      <c r="OXB586" s="250"/>
      <c r="OXC586" s="250"/>
      <c r="OXD586" s="250"/>
      <c r="OXE586" s="250"/>
      <c r="OXF586" s="250" t="s">
        <v>271</v>
      </c>
      <c r="OXG586" s="250"/>
      <c r="OXH586" s="250"/>
      <c r="OXI586" s="250"/>
      <c r="OXJ586" s="250"/>
      <c r="OXK586" s="250"/>
      <c r="OXL586" s="250"/>
      <c r="OXM586" s="250"/>
      <c r="OXN586" s="250" t="s">
        <v>271</v>
      </c>
      <c r="OXO586" s="250"/>
      <c r="OXP586" s="250"/>
      <c r="OXQ586" s="250"/>
      <c r="OXR586" s="250"/>
      <c r="OXS586" s="250"/>
      <c r="OXT586" s="250"/>
      <c r="OXU586" s="250"/>
      <c r="OXV586" s="250" t="s">
        <v>271</v>
      </c>
      <c r="OXW586" s="250"/>
      <c r="OXX586" s="250"/>
      <c r="OXY586" s="250"/>
      <c r="OXZ586" s="250"/>
      <c r="OYA586" s="250"/>
      <c r="OYB586" s="250"/>
      <c r="OYC586" s="250"/>
      <c r="OYD586" s="250" t="s">
        <v>271</v>
      </c>
      <c r="OYE586" s="250"/>
      <c r="OYF586" s="250"/>
      <c r="OYG586" s="250"/>
      <c r="OYH586" s="250"/>
      <c r="OYI586" s="250"/>
      <c r="OYJ586" s="250"/>
      <c r="OYK586" s="250"/>
      <c r="OYL586" s="250" t="s">
        <v>271</v>
      </c>
      <c r="OYM586" s="250"/>
      <c r="OYN586" s="250"/>
      <c r="OYO586" s="250"/>
      <c r="OYP586" s="250"/>
      <c r="OYQ586" s="250"/>
      <c r="OYR586" s="250"/>
      <c r="OYS586" s="250"/>
      <c r="OYT586" s="250" t="s">
        <v>271</v>
      </c>
      <c r="OYU586" s="250"/>
      <c r="OYV586" s="250"/>
      <c r="OYW586" s="250"/>
      <c r="OYX586" s="250"/>
      <c r="OYY586" s="250"/>
      <c r="OYZ586" s="250"/>
      <c r="OZA586" s="250"/>
      <c r="OZB586" s="250" t="s">
        <v>271</v>
      </c>
      <c r="OZC586" s="250"/>
      <c r="OZD586" s="250"/>
      <c r="OZE586" s="250"/>
      <c r="OZF586" s="250"/>
      <c r="OZG586" s="250"/>
      <c r="OZH586" s="250"/>
      <c r="OZI586" s="250"/>
      <c r="OZJ586" s="250" t="s">
        <v>271</v>
      </c>
      <c r="OZK586" s="250"/>
      <c r="OZL586" s="250"/>
      <c r="OZM586" s="250"/>
      <c r="OZN586" s="250"/>
      <c r="OZO586" s="250"/>
      <c r="OZP586" s="250"/>
      <c r="OZQ586" s="250"/>
      <c r="OZR586" s="250" t="s">
        <v>271</v>
      </c>
      <c r="OZS586" s="250"/>
      <c r="OZT586" s="250"/>
      <c r="OZU586" s="250"/>
      <c r="OZV586" s="250"/>
      <c r="OZW586" s="250"/>
      <c r="OZX586" s="250"/>
      <c r="OZY586" s="250"/>
      <c r="OZZ586" s="250" t="s">
        <v>271</v>
      </c>
      <c r="PAA586" s="250"/>
      <c r="PAB586" s="250"/>
      <c r="PAC586" s="250"/>
      <c r="PAD586" s="250"/>
      <c r="PAE586" s="250"/>
      <c r="PAF586" s="250"/>
      <c r="PAG586" s="250"/>
      <c r="PAH586" s="250" t="s">
        <v>271</v>
      </c>
      <c r="PAI586" s="250"/>
      <c r="PAJ586" s="250"/>
      <c r="PAK586" s="250"/>
      <c r="PAL586" s="250"/>
      <c r="PAM586" s="250"/>
      <c r="PAN586" s="250"/>
      <c r="PAO586" s="250"/>
      <c r="PAP586" s="250" t="s">
        <v>271</v>
      </c>
      <c r="PAQ586" s="250"/>
      <c r="PAR586" s="250"/>
      <c r="PAS586" s="250"/>
      <c r="PAT586" s="250"/>
      <c r="PAU586" s="250"/>
      <c r="PAV586" s="250"/>
      <c r="PAW586" s="250"/>
      <c r="PAX586" s="250" t="s">
        <v>271</v>
      </c>
      <c r="PAY586" s="250"/>
      <c r="PAZ586" s="250"/>
      <c r="PBA586" s="250"/>
      <c r="PBB586" s="250"/>
      <c r="PBC586" s="250"/>
      <c r="PBD586" s="250"/>
      <c r="PBE586" s="250"/>
      <c r="PBF586" s="250" t="s">
        <v>271</v>
      </c>
      <c r="PBG586" s="250"/>
      <c r="PBH586" s="250"/>
      <c r="PBI586" s="250"/>
      <c r="PBJ586" s="250"/>
      <c r="PBK586" s="250"/>
      <c r="PBL586" s="250"/>
      <c r="PBM586" s="250"/>
      <c r="PBN586" s="250" t="s">
        <v>271</v>
      </c>
      <c r="PBO586" s="250"/>
      <c r="PBP586" s="250"/>
      <c r="PBQ586" s="250"/>
      <c r="PBR586" s="250"/>
      <c r="PBS586" s="250"/>
      <c r="PBT586" s="250"/>
      <c r="PBU586" s="250"/>
      <c r="PBV586" s="250" t="s">
        <v>271</v>
      </c>
      <c r="PBW586" s="250"/>
      <c r="PBX586" s="250"/>
      <c r="PBY586" s="250"/>
      <c r="PBZ586" s="250"/>
      <c r="PCA586" s="250"/>
      <c r="PCB586" s="250"/>
      <c r="PCC586" s="250"/>
      <c r="PCD586" s="250" t="s">
        <v>271</v>
      </c>
      <c r="PCE586" s="250"/>
      <c r="PCF586" s="250"/>
      <c r="PCG586" s="250"/>
      <c r="PCH586" s="250"/>
      <c r="PCI586" s="250"/>
      <c r="PCJ586" s="250"/>
      <c r="PCK586" s="250"/>
      <c r="PCL586" s="250" t="s">
        <v>271</v>
      </c>
      <c r="PCM586" s="250"/>
      <c r="PCN586" s="250"/>
      <c r="PCO586" s="250"/>
      <c r="PCP586" s="250"/>
      <c r="PCQ586" s="250"/>
      <c r="PCR586" s="250"/>
      <c r="PCS586" s="250"/>
      <c r="PCT586" s="250" t="s">
        <v>271</v>
      </c>
      <c r="PCU586" s="250"/>
      <c r="PCV586" s="250"/>
      <c r="PCW586" s="250"/>
      <c r="PCX586" s="250"/>
      <c r="PCY586" s="250"/>
      <c r="PCZ586" s="250"/>
      <c r="PDA586" s="250"/>
      <c r="PDB586" s="250" t="s">
        <v>271</v>
      </c>
      <c r="PDC586" s="250"/>
      <c r="PDD586" s="250"/>
      <c r="PDE586" s="250"/>
      <c r="PDF586" s="250"/>
      <c r="PDG586" s="250"/>
      <c r="PDH586" s="250"/>
      <c r="PDI586" s="250"/>
      <c r="PDJ586" s="250" t="s">
        <v>271</v>
      </c>
      <c r="PDK586" s="250"/>
      <c r="PDL586" s="250"/>
      <c r="PDM586" s="250"/>
      <c r="PDN586" s="250"/>
      <c r="PDO586" s="250"/>
      <c r="PDP586" s="250"/>
      <c r="PDQ586" s="250"/>
      <c r="PDR586" s="250" t="s">
        <v>271</v>
      </c>
      <c r="PDS586" s="250"/>
      <c r="PDT586" s="250"/>
      <c r="PDU586" s="250"/>
      <c r="PDV586" s="250"/>
      <c r="PDW586" s="250"/>
      <c r="PDX586" s="250"/>
      <c r="PDY586" s="250"/>
      <c r="PDZ586" s="250" t="s">
        <v>271</v>
      </c>
      <c r="PEA586" s="250"/>
      <c r="PEB586" s="250"/>
      <c r="PEC586" s="250"/>
      <c r="PED586" s="250"/>
      <c r="PEE586" s="250"/>
      <c r="PEF586" s="250"/>
      <c r="PEG586" s="250"/>
      <c r="PEH586" s="250" t="s">
        <v>271</v>
      </c>
      <c r="PEI586" s="250"/>
      <c r="PEJ586" s="250"/>
      <c r="PEK586" s="250"/>
      <c r="PEL586" s="250"/>
      <c r="PEM586" s="250"/>
      <c r="PEN586" s="250"/>
      <c r="PEO586" s="250"/>
      <c r="PEP586" s="250" t="s">
        <v>271</v>
      </c>
      <c r="PEQ586" s="250"/>
      <c r="PER586" s="250"/>
      <c r="PES586" s="250"/>
      <c r="PET586" s="250"/>
      <c r="PEU586" s="250"/>
      <c r="PEV586" s="250"/>
      <c r="PEW586" s="250"/>
      <c r="PEX586" s="250" t="s">
        <v>271</v>
      </c>
      <c r="PEY586" s="250"/>
      <c r="PEZ586" s="250"/>
      <c r="PFA586" s="250"/>
      <c r="PFB586" s="250"/>
      <c r="PFC586" s="250"/>
      <c r="PFD586" s="250"/>
      <c r="PFE586" s="250"/>
      <c r="PFF586" s="250" t="s">
        <v>271</v>
      </c>
      <c r="PFG586" s="250"/>
      <c r="PFH586" s="250"/>
      <c r="PFI586" s="250"/>
      <c r="PFJ586" s="250"/>
      <c r="PFK586" s="250"/>
      <c r="PFL586" s="250"/>
      <c r="PFM586" s="250"/>
      <c r="PFN586" s="250" t="s">
        <v>271</v>
      </c>
      <c r="PFO586" s="250"/>
      <c r="PFP586" s="250"/>
      <c r="PFQ586" s="250"/>
      <c r="PFR586" s="250"/>
      <c r="PFS586" s="250"/>
      <c r="PFT586" s="250"/>
      <c r="PFU586" s="250"/>
      <c r="PFV586" s="250" t="s">
        <v>271</v>
      </c>
      <c r="PFW586" s="250"/>
      <c r="PFX586" s="250"/>
      <c r="PFY586" s="250"/>
      <c r="PFZ586" s="250"/>
      <c r="PGA586" s="250"/>
      <c r="PGB586" s="250"/>
      <c r="PGC586" s="250"/>
      <c r="PGD586" s="250" t="s">
        <v>271</v>
      </c>
      <c r="PGE586" s="250"/>
      <c r="PGF586" s="250"/>
      <c r="PGG586" s="250"/>
      <c r="PGH586" s="250"/>
      <c r="PGI586" s="250"/>
      <c r="PGJ586" s="250"/>
      <c r="PGK586" s="250"/>
      <c r="PGL586" s="250" t="s">
        <v>271</v>
      </c>
      <c r="PGM586" s="250"/>
      <c r="PGN586" s="250"/>
      <c r="PGO586" s="250"/>
      <c r="PGP586" s="250"/>
      <c r="PGQ586" s="250"/>
      <c r="PGR586" s="250"/>
      <c r="PGS586" s="250"/>
      <c r="PGT586" s="250" t="s">
        <v>271</v>
      </c>
      <c r="PGU586" s="250"/>
      <c r="PGV586" s="250"/>
      <c r="PGW586" s="250"/>
      <c r="PGX586" s="250"/>
      <c r="PGY586" s="250"/>
      <c r="PGZ586" s="250"/>
      <c r="PHA586" s="250"/>
      <c r="PHB586" s="250" t="s">
        <v>271</v>
      </c>
      <c r="PHC586" s="250"/>
      <c r="PHD586" s="250"/>
      <c r="PHE586" s="250"/>
      <c r="PHF586" s="250"/>
      <c r="PHG586" s="250"/>
      <c r="PHH586" s="250"/>
      <c r="PHI586" s="250"/>
      <c r="PHJ586" s="250" t="s">
        <v>271</v>
      </c>
      <c r="PHK586" s="250"/>
      <c r="PHL586" s="250"/>
      <c r="PHM586" s="250"/>
      <c r="PHN586" s="250"/>
      <c r="PHO586" s="250"/>
      <c r="PHP586" s="250"/>
      <c r="PHQ586" s="250"/>
      <c r="PHR586" s="250" t="s">
        <v>271</v>
      </c>
      <c r="PHS586" s="250"/>
      <c r="PHT586" s="250"/>
      <c r="PHU586" s="250"/>
      <c r="PHV586" s="250"/>
      <c r="PHW586" s="250"/>
      <c r="PHX586" s="250"/>
      <c r="PHY586" s="250"/>
      <c r="PHZ586" s="250" t="s">
        <v>271</v>
      </c>
      <c r="PIA586" s="250"/>
      <c r="PIB586" s="250"/>
      <c r="PIC586" s="250"/>
      <c r="PID586" s="250"/>
      <c r="PIE586" s="250"/>
      <c r="PIF586" s="250"/>
      <c r="PIG586" s="250"/>
      <c r="PIH586" s="250" t="s">
        <v>271</v>
      </c>
      <c r="PII586" s="250"/>
      <c r="PIJ586" s="250"/>
      <c r="PIK586" s="250"/>
      <c r="PIL586" s="250"/>
      <c r="PIM586" s="250"/>
      <c r="PIN586" s="250"/>
      <c r="PIO586" s="250"/>
      <c r="PIP586" s="250" t="s">
        <v>271</v>
      </c>
      <c r="PIQ586" s="250"/>
      <c r="PIR586" s="250"/>
      <c r="PIS586" s="250"/>
      <c r="PIT586" s="250"/>
      <c r="PIU586" s="250"/>
      <c r="PIV586" s="250"/>
      <c r="PIW586" s="250"/>
      <c r="PIX586" s="250" t="s">
        <v>271</v>
      </c>
      <c r="PIY586" s="250"/>
      <c r="PIZ586" s="250"/>
      <c r="PJA586" s="250"/>
      <c r="PJB586" s="250"/>
      <c r="PJC586" s="250"/>
      <c r="PJD586" s="250"/>
      <c r="PJE586" s="250"/>
      <c r="PJF586" s="250" t="s">
        <v>271</v>
      </c>
      <c r="PJG586" s="250"/>
      <c r="PJH586" s="250"/>
      <c r="PJI586" s="250"/>
      <c r="PJJ586" s="250"/>
      <c r="PJK586" s="250"/>
      <c r="PJL586" s="250"/>
      <c r="PJM586" s="250"/>
      <c r="PJN586" s="250" t="s">
        <v>271</v>
      </c>
      <c r="PJO586" s="250"/>
      <c r="PJP586" s="250"/>
      <c r="PJQ586" s="250"/>
      <c r="PJR586" s="250"/>
      <c r="PJS586" s="250"/>
      <c r="PJT586" s="250"/>
      <c r="PJU586" s="250"/>
      <c r="PJV586" s="250" t="s">
        <v>271</v>
      </c>
      <c r="PJW586" s="250"/>
      <c r="PJX586" s="250"/>
      <c r="PJY586" s="250"/>
      <c r="PJZ586" s="250"/>
      <c r="PKA586" s="250"/>
      <c r="PKB586" s="250"/>
      <c r="PKC586" s="250"/>
      <c r="PKD586" s="250" t="s">
        <v>271</v>
      </c>
      <c r="PKE586" s="250"/>
      <c r="PKF586" s="250"/>
      <c r="PKG586" s="250"/>
      <c r="PKH586" s="250"/>
      <c r="PKI586" s="250"/>
      <c r="PKJ586" s="250"/>
      <c r="PKK586" s="250"/>
      <c r="PKL586" s="250" t="s">
        <v>271</v>
      </c>
      <c r="PKM586" s="250"/>
      <c r="PKN586" s="250"/>
      <c r="PKO586" s="250"/>
      <c r="PKP586" s="250"/>
      <c r="PKQ586" s="250"/>
      <c r="PKR586" s="250"/>
      <c r="PKS586" s="250"/>
      <c r="PKT586" s="250" t="s">
        <v>271</v>
      </c>
      <c r="PKU586" s="250"/>
      <c r="PKV586" s="250"/>
      <c r="PKW586" s="250"/>
      <c r="PKX586" s="250"/>
      <c r="PKY586" s="250"/>
      <c r="PKZ586" s="250"/>
      <c r="PLA586" s="250"/>
      <c r="PLB586" s="250" t="s">
        <v>271</v>
      </c>
      <c r="PLC586" s="250"/>
      <c r="PLD586" s="250"/>
      <c r="PLE586" s="250"/>
      <c r="PLF586" s="250"/>
      <c r="PLG586" s="250"/>
      <c r="PLH586" s="250"/>
      <c r="PLI586" s="250"/>
      <c r="PLJ586" s="250" t="s">
        <v>271</v>
      </c>
      <c r="PLK586" s="250"/>
      <c r="PLL586" s="250"/>
      <c r="PLM586" s="250"/>
      <c r="PLN586" s="250"/>
      <c r="PLO586" s="250"/>
      <c r="PLP586" s="250"/>
      <c r="PLQ586" s="250"/>
      <c r="PLR586" s="250" t="s">
        <v>271</v>
      </c>
      <c r="PLS586" s="250"/>
      <c r="PLT586" s="250"/>
      <c r="PLU586" s="250"/>
      <c r="PLV586" s="250"/>
      <c r="PLW586" s="250"/>
      <c r="PLX586" s="250"/>
      <c r="PLY586" s="250"/>
      <c r="PLZ586" s="250" t="s">
        <v>271</v>
      </c>
      <c r="PMA586" s="250"/>
      <c r="PMB586" s="250"/>
      <c r="PMC586" s="250"/>
      <c r="PMD586" s="250"/>
      <c r="PME586" s="250"/>
      <c r="PMF586" s="250"/>
      <c r="PMG586" s="250"/>
      <c r="PMH586" s="250" t="s">
        <v>271</v>
      </c>
      <c r="PMI586" s="250"/>
      <c r="PMJ586" s="250"/>
      <c r="PMK586" s="250"/>
      <c r="PML586" s="250"/>
      <c r="PMM586" s="250"/>
      <c r="PMN586" s="250"/>
      <c r="PMO586" s="250"/>
      <c r="PMP586" s="250" t="s">
        <v>271</v>
      </c>
      <c r="PMQ586" s="250"/>
      <c r="PMR586" s="250"/>
      <c r="PMS586" s="250"/>
      <c r="PMT586" s="250"/>
      <c r="PMU586" s="250"/>
      <c r="PMV586" s="250"/>
      <c r="PMW586" s="250"/>
      <c r="PMX586" s="250" t="s">
        <v>271</v>
      </c>
      <c r="PMY586" s="250"/>
      <c r="PMZ586" s="250"/>
      <c r="PNA586" s="250"/>
      <c r="PNB586" s="250"/>
      <c r="PNC586" s="250"/>
      <c r="PND586" s="250"/>
      <c r="PNE586" s="250"/>
      <c r="PNF586" s="250" t="s">
        <v>271</v>
      </c>
      <c r="PNG586" s="250"/>
      <c r="PNH586" s="250"/>
      <c r="PNI586" s="250"/>
      <c r="PNJ586" s="250"/>
      <c r="PNK586" s="250"/>
      <c r="PNL586" s="250"/>
      <c r="PNM586" s="250"/>
      <c r="PNN586" s="250" t="s">
        <v>271</v>
      </c>
      <c r="PNO586" s="250"/>
      <c r="PNP586" s="250"/>
      <c r="PNQ586" s="250"/>
      <c r="PNR586" s="250"/>
      <c r="PNS586" s="250"/>
      <c r="PNT586" s="250"/>
      <c r="PNU586" s="250"/>
      <c r="PNV586" s="250" t="s">
        <v>271</v>
      </c>
      <c r="PNW586" s="250"/>
      <c r="PNX586" s="250"/>
      <c r="PNY586" s="250"/>
      <c r="PNZ586" s="250"/>
      <c r="POA586" s="250"/>
      <c r="POB586" s="250"/>
      <c r="POC586" s="250"/>
      <c r="POD586" s="250" t="s">
        <v>271</v>
      </c>
      <c r="POE586" s="250"/>
      <c r="POF586" s="250"/>
      <c r="POG586" s="250"/>
      <c r="POH586" s="250"/>
      <c r="POI586" s="250"/>
      <c r="POJ586" s="250"/>
      <c r="POK586" s="250"/>
      <c r="POL586" s="250" t="s">
        <v>271</v>
      </c>
      <c r="POM586" s="250"/>
      <c r="PON586" s="250"/>
      <c r="POO586" s="250"/>
      <c r="POP586" s="250"/>
      <c r="POQ586" s="250"/>
      <c r="POR586" s="250"/>
      <c r="POS586" s="250"/>
      <c r="POT586" s="250" t="s">
        <v>271</v>
      </c>
      <c r="POU586" s="250"/>
      <c r="POV586" s="250"/>
      <c r="POW586" s="250"/>
      <c r="POX586" s="250"/>
      <c r="POY586" s="250"/>
      <c r="POZ586" s="250"/>
      <c r="PPA586" s="250"/>
      <c r="PPB586" s="250" t="s">
        <v>271</v>
      </c>
      <c r="PPC586" s="250"/>
      <c r="PPD586" s="250"/>
      <c r="PPE586" s="250"/>
      <c r="PPF586" s="250"/>
      <c r="PPG586" s="250"/>
      <c r="PPH586" s="250"/>
      <c r="PPI586" s="250"/>
      <c r="PPJ586" s="250" t="s">
        <v>271</v>
      </c>
      <c r="PPK586" s="250"/>
      <c r="PPL586" s="250"/>
      <c r="PPM586" s="250"/>
      <c r="PPN586" s="250"/>
      <c r="PPO586" s="250"/>
      <c r="PPP586" s="250"/>
      <c r="PPQ586" s="250"/>
      <c r="PPR586" s="250" t="s">
        <v>271</v>
      </c>
      <c r="PPS586" s="250"/>
      <c r="PPT586" s="250"/>
      <c r="PPU586" s="250"/>
      <c r="PPV586" s="250"/>
      <c r="PPW586" s="250"/>
      <c r="PPX586" s="250"/>
      <c r="PPY586" s="250"/>
      <c r="PPZ586" s="250" t="s">
        <v>271</v>
      </c>
      <c r="PQA586" s="250"/>
      <c r="PQB586" s="250"/>
      <c r="PQC586" s="250"/>
      <c r="PQD586" s="250"/>
      <c r="PQE586" s="250"/>
      <c r="PQF586" s="250"/>
      <c r="PQG586" s="250"/>
      <c r="PQH586" s="250" t="s">
        <v>271</v>
      </c>
      <c r="PQI586" s="250"/>
      <c r="PQJ586" s="250"/>
      <c r="PQK586" s="250"/>
      <c r="PQL586" s="250"/>
      <c r="PQM586" s="250"/>
      <c r="PQN586" s="250"/>
      <c r="PQO586" s="250"/>
      <c r="PQP586" s="250" t="s">
        <v>271</v>
      </c>
      <c r="PQQ586" s="250"/>
      <c r="PQR586" s="250"/>
      <c r="PQS586" s="250"/>
      <c r="PQT586" s="250"/>
      <c r="PQU586" s="250"/>
      <c r="PQV586" s="250"/>
      <c r="PQW586" s="250"/>
      <c r="PQX586" s="250" t="s">
        <v>271</v>
      </c>
      <c r="PQY586" s="250"/>
      <c r="PQZ586" s="250"/>
      <c r="PRA586" s="250"/>
      <c r="PRB586" s="250"/>
      <c r="PRC586" s="250"/>
      <c r="PRD586" s="250"/>
      <c r="PRE586" s="250"/>
      <c r="PRF586" s="250" t="s">
        <v>271</v>
      </c>
      <c r="PRG586" s="250"/>
      <c r="PRH586" s="250"/>
      <c r="PRI586" s="250"/>
      <c r="PRJ586" s="250"/>
      <c r="PRK586" s="250"/>
      <c r="PRL586" s="250"/>
      <c r="PRM586" s="250"/>
      <c r="PRN586" s="250" t="s">
        <v>271</v>
      </c>
      <c r="PRO586" s="250"/>
      <c r="PRP586" s="250"/>
      <c r="PRQ586" s="250"/>
      <c r="PRR586" s="250"/>
      <c r="PRS586" s="250"/>
      <c r="PRT586" s="250"/>
      <c r="PRU586" s="250"/>
      <c r="PRV586" s="250" t="s">
        <v>271</v>
      </c>
      <c r="PRW586" s="250"/>
      <c r="PRX586" s="250"/>
      <c r="PRY586" s="250"/>
      <c r="PRZ586" s="250"/>
      <c r="PSA586" s="250"/>
      <c r="PSB586" s="250"/>
      <c r="PSC586" s="250"/>
      <c r="PSD586" s="250" t="s">
        <v>271</v>
      </c>
      <c r="PSE586" s="250"/>
      <c r="PSF586" s="250"/>
      <c r="PSG586" s="250"/>
      <c r="PSH586" s="250"/>
      <c r="PSI586" s="250"/>
      <c r="PSJ586" s="250"/>
      <c r="PSK586" s="250"/>
      <c r="PSL586" s="250" t="s">
        <v>271</v>
      </c>
      <c r="PSM586" s="250"/>
      <c r="PSN586" s="250"/>
      <c r="PSO586" s="250"/>
      <c r="PSP586" s="250"/>
      <c r="PSQ586" s="250"/>
      <c r="PSR586" s="250"/>
      <c r="PSS586" s="250"/>
      <c r="PST586" s="250" t="s">
        <v>271</v>
      </c>
      <c r="PSU586" s="250"/>
      <c r="PSV586" s="250"/>
      <c r="PSW586" s="250"/>
      <c r="PSX586" s="250"/>
      <c r="PSY586" s="250"/>
      <c r="PSZ586" s="250"/>
      <c r="PTA586" s="250"/>
      <c r="PTB586" s="250" t="s">
        <v>271</v>
      </c>
      <c r="PTC586" s="250"/>
      <c r="PTD586" s="250"/>
      <c r="PTE586" s="250"/>
      <c r="PTF586" s="250"/>
      <c r="PTG586" s="250"/>
      <c r="PTH586" s="250"/>
      <c r="PTI586" s="250"/>
      <c r="PTJ586" s="250" t="s">
        <v>271</v>
      </c>
      <c r="PTK586" s="250"/>
      <c r="PTL586" s="250"/>
      <c r="PTM586" s="250"/>
      <c r="PTN586" s="250"/>
      <c r="PTO586" s="250"/>
      <c r="PTP586" s="250"/>
      <c r="PTQ586" s="250"/>
      <c r="PTR586" s="250" t="s">
        <v>271</v>
      </c>
      <c r="PTS586" s="250"/>
      <c r="PTT586" s="250"/>
      <c r="PTU586" s="250"/>
      <c r="PTV586" s="250"/>
      <c r="PTW586" s="250"/>
      <c r="PTX586" s="250"/>
      <c r="PTY586" s="250"/>
      <c r="PTZ586" s="250" t="s">
        <v>271</v>
      </c>
      <c r="PUA586" s="250"/>
      <c r="PUB586" s="250"/>
      <c r="PUC586" s="250"/>
      <c r="PUD586" s="250"/>
      <c r="PUE586" s="250"/>
      <c r="PUF586" s="250"/>
      <c r="PUG586" s="250"/>
      <c r="PUH586" s="250" t="s">
        <v>271</v>
      </c>
      <c r="PUI586" s="250"/>
      <c r="PUJ586" s="250"/>
      <c r="PUK586" s="250"/>
      <c r="PUL586" s="250"/>
      <c r="PUM586" s="250"/>
      <c r="PUN586" s="250"/>
      <c r="PUO586" s="250"/>
      <c r="PUP586" s="250" t="s">
        <v>271</v>
      </c>
      <c r="PUQ586" s="250"/>
      <c r="PUR586" s="250"/>
      <c r="PUS586" s="250"/>
      <c r="PUT586" s="250"/>
      <c r="PUU586" s="250"/>
      <c r="PUV586" s="250"/>
      <c r="PUW586" s="250"/>
      <c r="PUX586" s="250" t="s">
        <v>271</v>
      </c>
      <c r="PUY586" s="250"/>
      <c r="PUZ586" s="250"/>
      <c r="PVA586" s="250"/>
      <c r="PVB586" s="250"/>
      <c r="PVC586" s="250"/>
      <c r="PVD586" s="250"/>
      <c r="PVE586" s="250"/>
      <c r="PVF586" s="250" t="s">
        <v>271</v>
      </c>
      <c r="PVG586" s="250"/>
      <c r="PVH586" s="250"/>
      <c r="PVI586" s="250"/>
      <c r="PVJ586" s="250"/>
      <c r="PVK586" s="250"/>
      <c r="PVL586" s="250"/>
      <c r="PVM586" s="250"/>
      <c r="PVN586" s="250" t="s">
        <v>271</v>
      </c>
      <c r="PVO586" s="250"/>
      <c r="PVP586" s="250"/>
      <c r="PVQ586" s="250"/>
      <c r="PVR586" s="250"/>
      <c r="PVS586" s="250"/>
      <c r="PVT586" s="250"/>
      <c r="PVU586" s="250"/>
      <c r="PVV586" s="250" t="s">
        <v>271</v>
      </c>
      <c r="PVW586" s="250"/>
      <c r="PVX586" s="250"/>
      <c r="PVY586" s="250"/>
      <c r="PVZ586" s="250"/>
      <c r="PWA586" s="250"/>
      <c r="PWB586" s="250"/>
      <c r="PWC586" s="250"/>
      <c r="PWD586" s="250" t="s">
        <v>271</v>
      </c>
      <c r="PWE586" s="250"/>
      <c r="PWF586" s="250"/>
      <c r="PWG586" s="250"/>
      <c r="PWH586" s="250"/>
      <c r="PWI586" s="250"/>
      <c r="PWJ586" s="250"/>
      <c r="PWK586" s="250"/>
      <c r="PWL586" s="250" t="s">
        <v>271</v>
      </c>
      <c r="PWM586" s="250"/>
      <c r="PWN586" s="250"/>
      <c r="PWO586" s="250"/>
      <c r="PWP586" s="250"/>
      <c r="PWQ586" s="250"/>
      <c r="PWR586" s="250"/>
      <c r="PWS586" s="250"/>
      <c r="PWT586" s="250" t="s">
        <v>271</v>
      </c>
      <c r="PWU586" s="250"/>
      <c r="PWV586" s="250"/>
      <c r="PWW586" s="250"/>
      <c r="PWX586" s="250"/>
      <c r="PWY586" s="250"/>
      <c r="PWZ586" s="250"/>
      <c r="PXA586" s="250"/>
      <c r="PXB586" s="250" t="s">
        <v>271</v>
      </c>
      <c r="PXC586" s="250"/>
      <c r="PXD586" s="250"/>
      <c r="PXE586" s="250"/>
      <c r="PXF586" s="250"/>
      <c r="PXG586" s="250"/>
      <c r="PXH586" s="250"/>
      <c r="PXI586" s="250"/>
      <c r="PXJ586" s="250" t="s">
        <v>271</v>
      </c>
      <c r="PXK586" s="250"/>
      <c r="PXL586" s="250"/>
      <c r="PXM586" s="250"/>
      <c r="PXN586" s="250"/>
      <c r="PXO586" s="250"/>
      <c r="PXP586" s="250"/>
      <c r="PXQ586" s="250"/>
      <c r="PXR586" s="250" t="s">
        <v>271</v>
      </c>
      <c r="PXS586" s="250"/>
      <c r="PXT586" s="250"/>
      <c r="PXU586" s="250"/>
      <c r="PXV586" s="250"/>
      <c r="PXW586" s="250"/>
      <c r="PXX586" s="250"/>
      <c r="PXY586" s="250"/>
      <c r="PXZ586" s="250" t="s">
        <v>271</v>
      </c>
      <c r="PYA586" s="250"/>
      <c r="PYB586" s="250"/>
      <c r="PYC586" s="250"/>
      <c r="PYD586" s="250"/>
      <c r="PYE586" s="250"/>
      <c r="PYF586" s="250"/>
      <c r="PYG586" s="250"/>
      <c r="PYH586" s="250" t="s">
        <v>271</v>
      </c>
      <c r="PYI586" s="250"/>
      <c r="PYJ586" s="250"/>
      <c r="PYK586" s="250"/>
      <c r="PYL586" s="250"/>
      <c r="PYM586" s="250"/>
      <c r="PYN586" s="250"/>
      <c r="PYO586" s="250"/>
      <c r="PYP586" s="250" t="s">
        <v>271</v>
      </c>
      <c r="PYQ586" s="250"/>
      <c r="PYR586" s="250"/>
      <c r="PYS586" s="250"/>
      <c r="PYT586" s="250"/>
      <c r="PYU586" s="250"/>
      <c r="PYV586" s="250"/>
      <c r="PYW586" s="250"/>
      <c r="PYX586" s="250" t="s">
        <v>271</v>
      </c>
      <c r="PYY586" s="250"/>
      <c r="PYZ586" s="250"/>
      <c r="PZA586" s="250"/>
      <c r="PZB586" s="250"/>
      <c r="PZC586" s="250"/>
      <c r="PZD586" s="250"/>
      <c r="PZE586" s="250"/>
      <c r="PZF586" s="250" t="s">
        <v>271</v>
      </c>
      <c r="PZG586" s="250"/>
      <c r="PZH586" s="250"/>
      <c r="PZI586" s="250"/>
      <c r="PZJ586" s="250"/>
      <c r="PZK586" s="250"/>
      <c r="PZL586" s="250"/>
      <c r="PZM586" s="250"/>
      <c r="PZN586" s="250" t="s">
        <v>271</v>
      </c>
      <c r="PZO586" s="250"/>
      <c r="PZP586" s="250"/>
      <c r="PZQ586" s="250"/>
      <c r="PZR586" s="250"/>
      <c r="PZS586" s="250"/>
      <c r="PZT586" s="250"/>
      <c r="PZU586" s="250"/>
      <c r="PZV586" s="250" t="s">
        <v>271</v>
      </c>
      <c r="PZW586" s="250"/>
      <c r="PZX586" s="250"/>
      <c r="PZY586" s="250"/>
      <c r="PZZ586" s="250"/>
      <c r="QAA586" s="250"/>
      <c r="QAB586" s="250"/>
      <c r="QAC586" s="250"/>
      <c r="QAD586" s="250" t="s">
        <v>271</v>
      </c>
      <c r="QAE586" s="250"/>
      <c r="QAF586" s="250"/>
      <c r="QAG586" s="250"/>
      <c r="QAH586" s="250"/>
      <c r="QAI586" s="250"/>
      <c r="QAJ586" s="250"/>
      <c r="QAK586" s="250"/>
      <c r="QAL586" s="250" t="s">
        <v>271</v>
      </c>
      <c r="QAM586" s="250"/>
      <c r="QAN586" s="250"/>
      <c r="QAO586" s="250"/>
      <c r="QAP586" s="250"/>
      <c r="QAQ586" s="250"/>
      <c r="QAR586" s="250"/>
      <c r="QAS586" s="250"/>
      <c r="QAT586" s="250" t="s">
        <v>271</v>
      </c>
      <c r="QAU586" s="250"/>
      <c r="QAV586" s="250"/>
      <c r="QAW586" s="250"/>
      <c r="QAX586" s="250"/>
      <c r="QAY586" s="250"/>
      <c r="QAZ586" s="250"/>
      <c r="QBA586" s="250"/>
      <c r="QBB586" s="250" t="s">
        <v>271</v>
      </c>
      <c r="QBC586" s="250"/>
      <c r="QBD586" s="250"/>
      <c r="QBE586" s="250"/>
      <c r="QBF586" s="250"/>
      <c r="QBG586" s="250"/>
      <c r="QBH586" s="250"/>
      <c r="QBI586" s="250"/>
      <c r="QBJ586" s="250" t="s">
        <v>271</v>
      </c>
      <c r="QBK586" s="250"/>
      <c r="QBL586" s="250"/>
      <c r="QBM586" s="250"/>
      <c r="QBN586" s="250"/>
      <c r="QBO586" s="250"/>
      <c r="QBP586" s="250"/>
      <c r="QBQ586" s="250"/>
      <c r="QBR586" s="250" t="s">
        <v>271</v>
      </c>
      <c r="QBS586" s="250"/>
      <c r="QBT586" s="250"/>
      <c r="QBU586" s="250"/>
      <c r="QBV586" s="250"/>
      <c r="QBW586" s="250"/>
      <c r="QBX586" s="250"/>
      <c r="QBY586" s="250"/>
      <c r="QBZ586" s="250" t="s">
        <v>271</v>
      </c>
      <c r="QCA586" s="250"/>
      <c r="QCB586" s="250"/>
      <c r="QCC586" s="250"/>
      <c r="QCD586" s="250"/>
      <c r="QCE586" s="250"/>
      <c r="QCF586" s="250"/>
      <c r="QCG586" s="250"/>
      <c r="QCH586" s="250" t="s">
        <v>271</v>
      </c>
      <c r="QCI586" s="250"/>
      <c r="QCJ586" s="250"/>
      <c r="QCK586" s="250"/>
      <c r="QCL586" s="250"/>
      <c r="QCM586" s="250"/>
      <c r="QCN586" s="250"/>
      <c r="QCO586" s="250"/>
      <c r="QCP586" s="250" t="s">
        <v>271</v>
      </c>
      <c r="QCQ586" s="250"/>
      <c r="QCR586" s="250"/>
      <c r="QCS586" s="250"/>
      <c r="QCT586" s="250"/>
      <c r="QCU586" s="250"/>
      <c r="QCV586" s="250"/>
      <c r="QCW586" s="250"/>
      <c r="QCX586" s="250" t="s">
        <v>271</v>
      </c>
      <c r="QCY586" s="250"/>
      <c r="QCZ586" s="250"/>
      <c r="QDA586" s="250"/>
      <c r="QDB586" s="250"/>
      <c r="QDC586" s="250"/>
      <c r="QDD586" s="250"/>
      <c r="QDE586" s="250"/>
      <c r="QDF586" s="250" t="s">
        <v>271</v>
      </c>
      <c r="QDG586" s="250"/>
      <c r="QDH586" s="250"/>
      <c r="QDI586" s="250"/>
      <c r="QDJ586" s="250"/>
      <c r="QDK586" s="250"/>
      <c r="QDL586" s="250"/>
      <c r="QDM586" s="250"/>
      <c r="QDN586" s="250" t="s">
        <v>271</v>
      </c>
      <c r="QDO586" s="250"/>
      <c r="QDP586" s="250"/>
      <c r="QDQ586" s="250"/>
      <c r="QDR586" s="250"/>
      <c r="QDS586" s="250"/>
      <c r="QDT586" s="250"/>
      <c r="QDU586" s="250"/>
      <c r="QDV586" s="250" t="s">
        <v>271</v>
      </c>
      <c r="QDW586" s="250"/>
      <c r="QDX586" s="250"/>
      <c r="QDY586" s="250"/>
      <c r="QDZ586" s="250"/>
      <c r="QEA586" s="250"/>
      <c r="QEB586" s="250"/>
      <c r="QEC586" s="250"/>
      <c r="QED586" s="250" t="s">
        <v>271</v>
      </c>
      <c r="QEE586" s="250"/>
      <c r="QEF586" s="250"/>
      <c r="QEG586" s="250"/>
      <c r="QEH586" s="250"/>
      <c r="QEI586" s="250"/>
      <c r="QEJ586" s="250"/>
      <c r="QEK586" s="250"/>
      <c r="QEL586" s="250" t="s">
        <v>271</v>
      </c>
      <c r="QEM586" s="250"/>
      <c r="QEN586" s="250"/>
      <c r="QEO586" s="250"/>
      <c r="QEP586" s="250"/>
      <c r="QEQ586" s="250"/>
      <c r="QER586" s="250"/>
      <c r="QES586" s="250"/>
      <c r="QET586" s="250" t="s">
        <v>271</v>
      </c>
      <c r="QEU586" s="250"/>
      <c r="QEV586" s="250"/>
      <c r="QEW586" s="250"/>
      <c r="QEX586" s="250"/>
      <c r="QEY586" s="250"/>
      <c r="QEZ586" s="250"/>
      <c r="QFA586" s="250"/>
      <c r="QFB586" s="250" t="s">
        <v>271</v>
      </c>
      <c r="QFC586" s="250"/>
      <c r="QFD586" s="250"/>
      <c r="QFE586" s="250"/>
      <c r="QFF586" s="250"/>
      <c r="QFG586" s="250"/>
      <c r="QFH586" s="250"/>
      <c r="QFI586" s="250"/>
      <c r="QFJ586" s="250" t="s">
        <v>271</v>
      </c>
      <c r="QFK586" s="250"/>
      <c r="QFL586" s="250"/>
      <c r="QFM586" s="250"/>
      <c r="QFN586" s="250"/>
      <c r="QFO586" s="250"/>
      <c r="QFP586" s="250"/>
      <c r="QFQ586" s="250"/>
      <c r="QFR586" s="250" t="s">
        <v>271</v>
      </c>
      <c r="QFS586" s="250"/>
      <c r="QFT586" s="250"/>
      <c r="QFU586" s="250"/>
      <c r="QFV586" s="250"/>
      <c r="QFW586" s="250"/>
      <c r="QFX586" s="250"/>
      <c r="QFY586" s="250"/>
      <c r="QFZ586" s="250" t="s">
        <v>271</v>
      </c>
      <c r="QGA586" s="250"/>
      <c r="QGB586" s="250"/>
      <c r="QGC586" s="250"/>
      <c r="QGD586" s="250"/>
      <c r="QGE586" s="250"/>
      <c r="QGF586" s="250"/>
      <c r="QGG586" s="250"/>
      <c r="QGH586" s="250" t="s">
        <v>271</v>
      </c>
      <c r="QGI586" s="250"/>
      <c r="QGJ586" s="250"/>
      <c r="QGK586" s="250"/>
      <c r="QGL586" s="250"/>
      <c r="QGM586" s="250"/>
      <c r="QGN586" s="250"/>
      <c r="QGO586" s="250"/>
      <c r="QGP586" s="250" t="s">
        <v>271</v>
      </c>
      <c r="QGQ586" s="250"/>
      <c r="QGR586" s="250"/>
      <c r="QGS586" s="250"/>
      <c r="QGT586" s="250"/>
      <c r="QGU586" s="250"/>
      <c r="QGV586" s="250"/>
      <c r="QGW586" s="250"/>
      <c r="QGX586" s="250" t="s">
        <v>271</v>
      </c>
      <c r="QGY586" s="250"/>
      <c r="QGZ586" s="250"/>
      <c r="QHA586" s="250"/>
      <c r="QHB586" s="250"/>
      <c r="QHC586" s="250"/>
      <c r="QHD586" s="250"/>
      <c r="QHE586" s="250"/>
      <c r="QHF586" s="250" t="s">
        <v>271</v>
      </c>
      <c r="QHG586" s="250"/>
      <c r="QHH586" s="250"/>
      <c r="QHI586" s="250"/>
      <c r="QHJ586" s="250"/>
      <c r="QHK586" s="250"/>
      <c r="QHL586" s="250"/>
      <c r="QHM586" s="250"/>
      <c r="QHN586" s="250" t="s">
        <v>271</v>
      </c>
      <c r="QHO586" s="250"/>
      <c r="QHP586" s="250"/>
      <c r="QHQ586" s="250"/>
      <c r="QHR586" s="250"/>
      <c r="QHS586" s="250"/>
      <c r="QHT586" s="250"/>
      <c r="QHU586" s="250"/>
      <c r="QHV586" s="250" t="s">
        <v>271</v>
      </c>
      <c r="QHW586" s="250"/>
      <c r="QHX586" s="250"/>
      <c r="QHY586" s="250"/>
      <c r="QHZ586" s="250"/>
      <c r="QIA586" s="250"/>
      <c r="QIB586" s="250"/>
      <c r="QIC586" s="250"/>
      <c r="QID586" s="250" t="s">
        <v>271</v>
      </c>
      <c r="QIE586" s="250"/>
      <c r="QIF586" s="250"/>
      <c r="QIG586" s="250"/>
      <c r="QIH586" s="250"/>
      <c r="QII586" s="250"/>
      <c r="QIJ586" s="250"/>
      <c r="QIK586" s="250"/>
      <c r="QIL586" s="250" t="s">
        <v>271</v>
      </c>
      <c r="QIM586" s="250"/>
      <c r="QIN586" s="250"/>
      <c r="QIO586" s="250"/>
      <c r="QIP586" s="250"/>
      <c r="QIQ586" s="250"/>
      <c r="QIR586" s="250"/>
      <c r="QIS586" s="250"/>
      <c r="QIT586" s="250" t="s">
        <v>271</v>
      </c>
      <c r="QIU586" s="250"/>
      <c r="QIV586" s="250"/>
      <c r="QIW586" s="250"/>
      <c r="QIX586" s="250"/>
      <c r="QIY586" s="250"/>
      <c r="QIZ586" s="250"/>
      <c r="QJA586" s="250"/>
      <c r="QJB586" s="250" t="s">
        <v>271</v>
      </c>
      <c r="QJC586" s="250"/>
      <c r="QJD586" s="250"/>
      <c r="QJE586" s="250"/>
      <c r="QJF586" s="250"/>
      <c r="QJG586" s="250"/>
      <c r="QJH586" s="250"/>
      <c r="QJI586" s="250"/>
      <c r="QJJ586" s="250" t="s">
        <v>271</v>
      </c>
      <c r="QJK586" s="250"/>
      <c r="QJL586" s="250"/>
      <c r="QJM586" s="250"/>
      <c r="QJN586" s="250"/>
      <c r="QJO586" s="250"/>
      <c r="QJP586" s="250"/>
      <c r="QJQ586" s="250"/>
      <c r="QJR586" s="250" t="s">
        <v>271</v>
      </c>
      <c r="QJS586" s="250"/>
      <c r="QJT586" s="250"/>
      <c r="QJU586" s="250"/>
      <c r="QJV586" s="250"/>
      <c r="QJW586" s="250"/>
      <c r="QJX586" s="250"/>
      <c r="QJY586" s="250"/>
      <c r="QJZ586" s="250" t="s">
        <v>271</v>
      </c>
      <c r="QKA586" s="250"/>
      <c r="QKB586" s="250"/>
      <c r="QKC586" s="250"/>
      <c r="QKD586" s="250"/>
      <c r="QKE586" s="250"/>
      <c r="QKF586" s="250"/>
      <c r="QKG586" s="250"/>
      <c r="QKH586" s="250" t="s">
        <v>271</v>
      </c>
      <c r="QKI586" s="250"/>
      <c r="QKJ586" s="250"/>
      <c r="QKK586" s="250"/>
      <c r="QKL586" s="250"/>
      <c r="QKM586" s="250"/>
      <c r="QKN586" s="250"/>
      <c r="QKO586" s="250"/>
      <c r="QKP586" s="250" t="s">
        <v>271</v>
      </c>
      <c r="QKQ586" s="250"/>
      <c r="QKR586" s="250"/>
      <c r="QKS586" s="250"/>
      <c r="QKT586" s="250"/>
      <c r="QKU586" s="250"/>
      <c r="QKV586" s="250"/>
      <c r="QKW586" s="250"/>
      <c r="QKX586" s="250" t="s">
        <v>271</v>
      </c>
      <c r="QKY586" s="250"/>
      <c r="QKZ586" s="250"/>
      <c r="QLA586" s="250"/>
      <c r="QLB586" s="250"/>
      <c r="QLC586" s="250"/>
      <c r="QLD586" s="250"/>
      <c r="QLE586" s="250"/>
      <c r="QLF586" s="250" t="s">
        <v>271</v>
      </c>
      <c r="QLG586" s="250"/>
      <c r="QLH586" s="250"/>
      <c r="QLI586" s="250"/>
      <c r="QLJ586" s="250"/>
      <c r="QLK586" s="250"/>
      <c r="QLL586" s="250"/>
      <c r="QLM586" s="250"/>
      <c r="QLN586" s="250" t="s">
        <v>271</v>
      </c>
      <c r="QLO586" s="250"/>
      <c r="QLP586" s="250"/>
      <c r="QLQ586" s="250"/>
      <c r="QLR586" s="250"/>
      <c r="QLS586" s="250"/>
      <c r="QLT586" s="250"/>
      <c r="QLU586" s="250"/>
      <c r="QLV586" s="250" t="s">
        <v>271</v>
      </c>
      <c r="QLW586" s="250"/>
      <c r="QLX586" s="250"/>
      <c r="QLY586" s="250"/>
      <c r="QLZ586" s="250"/>
      <c r="QMA586" s="250"/>
      <c r="QMB586" s="250"/>
      <c r="QMC586" s="250"/>
      <c r="QMD586" s="250" t="s">
        <v>271</v>
      </c>
      <c r="QME586" s="250"/>
      <c r="QMF586" s="250"/>
      <c r="QMG586" s="250"/>
      <c r="QMH586" s="250"/>
      <c r="QMI586" s="250"/>
      <c r="QMJ586" s="250"/>
      <c r="QMK586" s="250"/>
      <c r="QML586" s="250" t="s">
        <v>271</v>
      </c>
      <c r="QMM586" s="250"/>
      <c r="QMN586" s="250"/>
      <c r="QMO586" s="250"/>
      <c r="QMP586" s="250"/>
      <c r="QMQ586" s="250"/>
      <c r="QMR586" s="250"/>
      <c r="QMS586" s="250"/>
      <c r="QMT586" s="250" t="s">
        <v>271</v>
      </c>
      <c r="QMU586" s="250"/>
      <c r="QMV586" s="250"/>
      <c r="QMW586" s="250"/>
      <c r="QMX586" s="250"/>
      <c r="QMY586" s="250"/>
      <c r="QMZ586" s="250"/>
      <c r="QNA586" s="250"/>
      <c r="QNB586" s="250" t="s">
        <v>271</v>
      </c>
      <c r="QNC586" s="250"/>
      <c r="QND586" s="250"/>
      <c r="QNE586" s="250"/>
      <c r="QNF586" s="250"/>
      <c r="QNG586" s="250"/>
      <c r="QNH586" s="250"/>
      <c r="QNI586" s="250"/>
      <c r="QNJ586" s="250" t="s">
        <v>271</v>
      </c>
      <c r="QNK586" s="250"/>
      <c r="QNL586" s="250"/>
      <c r="QNM586" s="250"/>
      <c r="QNN586" s="250"/>
      <c r="QNO586" s="250"/>
      <c r="QNP586" s="250"/>
      <c r="QNQ586" s="250"/>
      <c r="QNR586" s="250" t="s">
        <v>271</v>
      </c>
      <c r="QNS586" s="250"/>
      <c r="QNT586" s="250"/>
      <c r="QNU586" s="250"/>
      <c r="QNV586" s="250"/>
      <c r="QNW586" s="250"/>
      <c r="QNX586" s="250"/>
      <c r="QNY586" s="250"/>
      <c r="QNZ586" s="250" t="s">
        <v>271</v>
      </c>
      <c r="QOA586" s="250"/>
      <c r="QOB586" s="250"/>
      <c r="QOC586" s="250"/>
      <c r="QOD586" s="250"/>
      <c r="QOE586" s="250"/>
      <c r="QOF586" s="250"/>
      <c r="QOG586" s="250"/>
      <c r="QOH586" s="250" t="s">
        <v>271</v>
      </c>
      <c r="QOI586" s="250"/>
      <c r="QOJ586" s="250"/>
      <c r="QOK586" s="250"/>
      <c r="QOL586" s="250"/>
      <c r="QOM586" s="250"/>
      <c r="QON586" s="250"/>
      <c r="QOO586" s="250"/>
      <c r="QOP586" s="250" t="s">
        <v>271</v>
      </c>
      <c r="QOQ586" s="250"/>
      <c r="QOR586" s="250"/>
      <c r="QOS586" s="250"/>
      <c r="QOT586" s="250"/>
      <c r="QOU586" s="250"/>
      <c r="QOV586" s="250"/>
      <c r="QOW586" s="250"/>
      <c r="QOX586" s="250" t="s">
        <v>271</v>
      </c>
      <c r="QOY586" s="250"/>
      <c r="QOZ586" s="250"/>
      <c r="QPA586" s="250"/>
      <c r="QPB586" s="250"/>
      <c r="QPC586" s="250"/>
      <c r="QPD586" s="250"/>
      <c r="QPE586" s="250"/>
      <c r="QPF586" s="250" t="s">
        <v>271</v>
      </c>
      <c r="QPG586" s="250"/>
      <c r="QPH586" s="250"/>
      <c r="QPI586" s="250"/>
      <c r="QPJ586" s="250"/>
      <c r="QPK586" s="250"/>
      <c r="QPL586" s="250"/>
      <c r="QPM586" s="250"/>
      <c r="QPN586" s="250" t="s">
        <v>271</v>
      </c>
      <c r="QPO586" s="250"/>
      <c r="QPP586" s="250"/>
      <c r="QPQ586" s="250"/>
      <c r="QPR586" s="250"/>
      <c r="QPS586" s="250"/>
      <c r="QPT586" s="250"/>
      <c r="QPU586" s="250"/>
      <c r="QPV586" s="250" t="s">
        <v>271</v>
      </c>
      <c r="QPW586" s="250"/>
      <c r="QPX586" s="250"/>
      <c r="QPY586" s="250"/>
      <c r="QPZ586" s="250"/>
      <c r="QQA586" s="250"/>
      <c r="QQB586" s="250"/>
      <c r="QQC586" s="250"/>
      <c r="QQD586" s="250" t="s">
        <v>271</v>
      </c>
      <c r="QQE586" s="250"/>
      <c r="QQF586" s="250"/>
      <c r="QQG586" s="250"/>
      <c r="QQH586" s="250"/>
      <c r="QQI586" s="250"/>
      <c r="QQJ586" s="250"/>
      <c r="QQK586" s="250"/>
      <c r="QQL586" s="250" t="s">
        <v>271</v>
      </c>
      <c r="QQM586" s="250"/>
      <c r="QQN586" s="250"/>
      <c r="QQO586" s="250"/>
      <c r="QQP586" s="250"/>
      <c r="QQQ586" s="250"/>
      <c r="QQR586" s="250"/>
      <c r="QQS586" s="250"/>
      <c r="QQT586" s="250" t="s">
        <v>271</v>
      </c>
      <c r="QQU586" s="250"/>
      <c r="QQV586" s="250"/>
      <c r="QQW586" s="250"/>
      <c r="QQX586" s="250"/>
      <c r="QQY586" s="250"/>
      <c r="QQZ586" s="250"/>
      <c r="QRA586" s="250"/>
      <c r="QRB586" s="250" t="s">
        <v>271</v>
      </c>
      <c r="QRC586" s="250"/>
      <c r="QRD586" s="250"/>
      <c r="QRE586" s="250"/>
      <c r="QRF586" s="250"/>
      <c r="QRG586" s="250"/>
      <c r="QRH586" s="250"/>
      <c r="QRI586" s="250"/>
      <c r="QRJ586" s="250" t="s">
        <v>271</v>
      </c>
      <c r="QRK586" s="250"/>
      <c r="QRL586" s="250"/>
      <c r="QRM586" s="250"/>
      <c r="QRN586" s="250"/>
      <c r="QRO586" s="250"/>
      <c r="QRP586" s="250"/>
      <c r="QRQ586" s="250"/>
      <c r="QRR586" s="250" t="s">
        <v>271</v>
      </c>
      <c r="QRS586" s="250"/>
      <c r="QRT586" s="250"/>
      <c r="QRU586" s="250"/>
      <c r="QRV586" s="250"/>
      <c r="QRW586" s="250"/>
      <c r="QRX586" s="250"/>
      <c r="QRY586" s="250"/>
      <c r="QRZ586" s="250" t="s">
        <v>271</v>
      </c>
      <c r="QSA586" s="250"/>
      <c r="QSB586" s="250"/>
      <c r="QSC586" s="250"/>
      <c r="QSD586" s="250"/>
      <c r="QSE586" s="250"/>
      <c r="QSF586" s="250"/>
      <c r="QSG586" s="250"/>
      <c r="QSH586" s="250" t="s">
        <v>271</v>
      </c>
      <c r="QSI586" s="250"/>
      <c r="QSJ586" s="250"/>
      <c r="QSK586" s="250"/>
      <c r="QSL586" s="250"/>
      <c r="QSM586" s="250"/>
      <c r="QSN586" s="250"/>
      <c r="QSO586" s="250"/>
      <c r="QSP586" s="250" t="s">
        <v>271</v>
      </c>
      <c r="QSQ586" s="250"/>
      <c r="QSR586" s="250"/>
      <c r="QSS586" s="250"/>
      <c r="QST586" s="250"/>
      <c r="QSU586" s="250"/>
      <c r="QSV586" s="250"/>
      <c r="QSW586" s="250"/>
      <c r="QSX586" s="250" t="s">
        <v>271</v>
      </c>
      <c r="QSY586" s="250"/>
      <c r="QSZ586" s="250"/>
      <c r="QTA586" s="250"/>
      <c r="QTB586" s="250"/>
      <c r="QTC586" s="250"/>
      <c r="QTD586" s="250"/>
      <c r="QTE586" s="250"/>
      <c r="QTF586" s="250" t="s">
        <v>271</v>
      </c>
      <c r="QTG586" s="250"/>
      <c r="QTH586" s="250"/>
      <c r="QTI586" s="250"/>
      <c r="QTJ586" s="250"/>
      <c r="QTK586" s="250"/>
      <c r="QTL586" s="250"/>
      <c r="QTM586" s="250"/>
      <c r="QTN586" s="250" t="s">
        <v>271</v>
      </c>
      <c r="QTO586" s="250"/>
      <c r="QTP586" s="250"/>
      <c r="QTQ586" s="250"/>
      <c r="QTR586" s="250"/>
      <c r="QTS586" s="250"/>
      <c r="QTT586" s="250"/>
      <c r="QTU586" s="250"/>
      <c r="QTV586" s="250" t="s">
        <v>271</v>
      </c>
      <c r="QTW586" s="250"/>
      <c r="QTX586" s="250"/>
      <c r="QTY586" s="250"/>
      <c r="QTZ586" s="250"/>
      <c r="QUA586" s="250"/>
      <c r="QUB586" s="250"/>
      <c r="QUC586" s="250"/>
      <c r="QUD586" s="250" t="s">
        <v>271</v>
      </c>
      <c r="QUE586" s="250"/>
      <c r="QUF586" s="250"/>
      <c r="QUG586" s="250"/>
      <c r="QUH586" s="250"/>
      <c r="QUI586" s="250"/>
      <c r="QUJ586" s="250"/>
      <c r="QUK586" s="250"/>
      <c r="QUL586" s="250" t="s">
        <v>271</v>
      </c>
      <c r="QUM586" s="250"/>
      <c r="QUN586" s="250"/>
      <c r="QUO586" s="250"/>
      <c r="QUP586" s="250"/>
      <c r="QUQ586" s="250"/>
      <c r="QUR586" s="250"/>
      <c r="QUS586" s="250"/>
      <c r="QUT586" s="250" t="s">
        <v>271</v>
      </c>
      <c r="QUU586" s="250"/>
      <c r="QUV586" s="250"/>
      <c r="QUW586" s="250"/>
      <c r="QUX586" s="250"/>
      <c r="QUY586" s="250"/>
      <c r="QUZ586" s="250"/>
      <c r="QVA586" s="250"/>
      <c r="QVB586" s="250" t="s">
        <v>271</v>
      </c>
      <c r="QVC586" s="250"/>
      <c r="QVD586" s="250"/>
      <c r="QVE586" s="250"/>
      <c r="QVF586" s="250"/>
      <c r="QVG586" s="250"/>
      <c r="QVH586" s="250"/>
      <c r="QVI586" s="250"/>
      <c r="QVJ586" s="250" t="s">
        <v>271</v>
      </c>
      <c r="QVK586" s="250"/>
      <c r="QVL586" s="250"/>
      <c r="QVM586" s="250"/>
      <c r="QVN586" s="250"/>
      <c r="QVO586" s="250"/>
      <c r="QVP586" s="250"/>
      <c r="QVQ586" s="250"/>
      <c r="QVR586" s="250" t="s">
        <v>271</v>
      </c>
      <c r="QVS586" s="250"/>
      <c r="QVT586" s="250"/>
      <c r="QVU586" s="250"/>
      <c r="QVV586" s="250"/>
      <c r="QVW586" s="250"/>
      <c r="QVX586" s="250"/>
      <c r="QVY586" s="250"/>
      <c r="QVZ586" s="250" t="s">
        <v>271</v>
      </c>
      <c r="QWA586" s="250"/>
      <c r="QWB586" s="250"/>
      <c r="QWC586" s="250"/>
      <c r="QWD586" s="250"/>
      <c r="QWE586" s="250"/>
      <c r="QWF586" s="250"/>
      <c r="QWG586" s="250"/>
      <c r="QWH586" s="250" t="s">
        <v>271</v>
      </c>
      <c r="QWI586" s="250"/>
      <c r="QWJ586" s="250"/>
      <c r="QWK586" s="250"/>
      <c r="QWL586" s="250"/>
      <c r="QWM586" s="250"/>
      <c r="QWN586" s="250"/>
      <c r="QWO586" s="250"/>
      <c r="QWP586" s="250" t="s">
        <v>271</v>
      </c>
      <c r="QWQ586" s="250"/>
      <c r="QWR586" s="250"/>
      <c r="QWS586" s="250"/>
      <c r="QWT586" s="250"/>
      <c r="QWU586" s="250"/>
      <c r="QWV586" s="250"/>
      <c r="QWW586" s="250"/>
      <c r="QWX586" s="250" t="s">
        <v>271</v>
      </c>
      <c r="QWY586" s="250"/>
      <c r="QWZ586" s="250"/>
      <c r="QXA586" s="250"/>
      <c r="QXB586" s="250"/>
      <c r="QXC586" s="250"/>
      <c r="QXD586" s="250"/>
      <c r="QXE586" s="250"/>
      <c r="QXF586" s="250" t="s">
        <v>271</v>
      </c>
      <c r="QXG586" s="250"/>
      <c r="QXH586" s="250"/>
      <c r="QXI586" s="250"/>
      <c r="QXJ586" s="250"/>
      <c r="QXK586" s="250"/>
      <c r="QXL586" s="250"/>
      <c r="QXM586" s="250"/>
      <c r="QXN586" s="250" t="s">
        <v>271</v>
      </c>
      <c r="QXO586" s="250"/>
      <c r="QXP586" s="250"/>
      <c r="QXQ586" s="250"/>
      <c r="QXR586" s="250"/>
      <c r="QXS586" s="250"/>
      <c r="QXT586" s="250"/>
      <c r="QXU586" s="250"/>
      <c r="QXV586" s="250" t="s">
        <v>271</v>
      </c>
      <c r="QXW586" s="250"/>
      <c r="QXX586" s="250"/>
      <c r="QXY586" s="250"/>
      <c r="QXZ586" s="250"/>
      <c r="QYA586" s="250"/>
      <c r="QYB586" s="250"/>
      <c r="QYC586" s="250"/>
      <c r="QYD586" s="250" t="s">
        <v>271</v>
      </c>
      <c r="QYE586" s="250"/>
      <c r="QYF586" s="250"/>
      <c r="QYG586" s="250"/>
      <c r="QYH586" s="250"/>
      <c r="QYI586" s="250"/>
      <c r="QYJ586" s="250"/>
      <c r="QYK586" s="250"/>
      <c r="QYL586" s="250" t="s">
        <v>271</v>
      </c>
      <c r="QYM586" s="250"/>
      <c r="QYN586" s="250"/>
      <c r="QYO586" s="250"/>
      <c r="QYP586" s="250"/>
      <c r="QYQ586" s="250"/>
      <c r="QYR586" s="250"/>
      <c r="QYS586" s="250"/>
      <c r="QYT586" s="250" t="s">
        <v>271</v>
      </c>
      <c r="QYU586" s="250"/>
      <c r="QYV586" s="250"/>
      <c r="QYW586" s="250"/>
      <c r="QYX586" s="250"/>
      <c r="QYY586" s="250"/>
      <c r="QYZ586" s="250"/>
      <c r="QZA586" s="250"/>
      <c r="QZB586" s="250" t="s">
        <v>271</v>
      </c>
      <c r="QZC586" s="250"/>
      <c r="QZD586" s="250"/>
      <c r="QZE586" s="250"/>
      <c r="QZF586" s="250"/>
      <c r="QZG586" s="250"/>
      <c r="QZH586" s="250"/>
      <c r="QZI586" s="250"/>
      <c r="QZJ586" s="250" t="s">
        <v>271</v>
      </c>
      <c r="QZK586" s="250"/>
      <c r="QZL586" s="250"/>
      <c r="QZM586" s="250"/>
      <c r="QZN586" s="250"/>
      <c r="QZO586" s="250"/>
      <c r="QZP586" s="250"/>
      <c r="QZQ586" s="250"/>
      <c r="QZR586" s="250" t="s">
        <v>271</v>
      </c>
      <c r="QZS586" s="250"/>
      <c r="QZT586" s="250"/>
      <c r="QZU586" s="250"/>
      <c r="QZV586" s="250"/>
      <c r="QZW586" s="250"/>
      <c r="QZX586" s="250"/>
      <c r="QZY586" s="250"/>
      <c r="QZZ586" s="250" t="s">
        <v>271</v>
      </c>
      <c r="RAA586" s="250"/>
      <c r="RAB586" s="250"/>
      <c r="RAC586" s="250"/>
      <c r="RAD586" s="250"/>
      <c r="RAE586" s="250"/>
      <c r="RAF586" s="250"/>
      <c r="RAG586" s="250"/>
      <c r="RAH586" s="250" t="s">
        <v>271</v>
      </c>
      <c r="RAI586" s="250"/>
      <c r="RAJ586" s="250"/>
      <c r="RAK586" s="250"/>
      <c r="RAL586" s="250"/>
      <c r="RAM586" s="250"/>
      <c r="RAN586" s="250"/>
      <c r="RAO586" s="250"/>
      <c r="RAP586" s="250" t="s">
        <v>271</v>
      </c>
      <c r="RAQ586" s="250"/>
      <c r="RAR586" s="250"/>
      <c r="RAS586" s="250"/>
      <c r="RAT586" s="250"/>
      <c r="RAU586" s="250"/>
      <c r="RAV586" s="250"/>
      <c r="RAW586" s="250"/>
      <c r="RAX586" s="250" t="s">
        <v>271</v>
      </c>
      <c r="RAY586" s="250"/>
      <c r="RAZ586" s="250"/>
      <c r="RBA586" s="250"/>
      <c r="RBB586" s="250"/>
      <c r="RBC586" s="250"/>
      <c r="RBD586" s="250"/>
      <c r="RBE586" s="250"/>
      <c r="RBF586" s="250" t="s">
        <v>271</v>
      </c>
      <c r="RBG586" s="250"/>
      <c r="RBH586" s="250"/>
      <c r="RBI586" s="250"/>
      <c r="RBJ586" s="250"/>
      <c r="RBK586" s="250"/>
      <c r="RBL586" s="250"/>
      <c r="RBM586" s="250"/>
      <c r="RBN586" s="250" t="s">
        <v>271</v>
      </c>
      <c r="RBO586" s="250"/>
      <c r="RBP586" s="250"/>
      <c r="RBQ586" s="250"/>
      <c r="RBR586" s="250"/>
      <c r="RBS586" s="250"/>
      <c r="RBT586" s="250"/>
      <c r="RBU586" s="250"/>
      <c r="RBV586" s="250" t="s">
        <v>271</v>
      </c>
      <c r="RBW586" s="250"/>
      <c r="RBX586" s="250"/>
      <c r="RBY586" s="250"/>
      <c r="RBZ586" s="250"/>
      <c r="RCA586" s="250"/>
      <c r="RCB586" s="250"/>
      <c r="RCC586" s="250"/>
      <c r="RCD586" s="250" t="s">
        <v>271</v>
      </c>
      <c r="RCE586" s="250"/>
      <c r="RCF586" s="250"/>
      <c r="RCG586" s="250"/>
      <c r="RCH586" s="250"/>
      <c r="RCI586" s="250"/>
      <c r="RCJ586" s="250"/>
      <c r="RCK586" s="250"/>
      <c r="RCL586" s="250" t="s">
        <v>271</v>
      </c>
      <c r="RCM586" s="250"/>
      <c r="RCN586" s="250"/>
      <c r="RCO586" s="250"/>
      <c r="RCP586" s="250"/>
      <c r="RCQ586" s="250"/>
      <c r="RCR586" s="250"/>
      <c r="RCS586" s="250"/>
      <c r="RCT586" s="250" t="s">
        <v>271</v>
      </c>
      <c r="RCU586" s="250"/>
      <c r="RCV586" s="250"/>
      <c r="RCW586" s="250"/>
      <c r="RCX586" s="250"/>
      <c r="RCY586" s="250"/>
      <c r="RCZ586" s="250"/>
      <c r="RDA586" s="250"/>
      <c r="RDB586" s="250" t="s">
        <v>271</v>
      </c>
      <c r="RDC586" s="250"/>
      <c r="RDD586" s="250"/>
      <c r="RDE586" s="250"/>
      <c r="RDF586" s="250"/>
      <c r="RDG586" s="250"/>
      <c r="RDH586" s="250"/>
      <c r="RDI586" s="250"/>
      <c r="RDJ586" s="250" t="s">
        <v>271</v>
      </c>
      <c r="RDK586" s="250"/>
      <c r="RDL586" s="250"/>
      <c r="RDM586" s="250"/>
      <c r="RDN586" s="250"/>
      <c r="RDO586" s="250"/>
      <c r="RDP586" s="250"/>
      <c r="RDQ586" s="250"/>
      <c r="RDR586" s="250" t="s">
        <v>271</v>
      </c>
      <c r="RDS586" s="250"/>
      <c r="RDT586" s="250"/>
      <c r="RDU586" s="250"/>
      <c r="RDV586" s="250"/>
      <c r="RDW586" s="250"/>
      <c r="RDX586" s="250"/>
      <c r="RDY586" s="250"/>
      <c r="RDZ586" s="250" t="s">
        <v>271</v>
      </c>
      <c r="REA586" s="250"/>
      <c r="REB586" s="250"/>
      <c r="REC586" s="250"/>
      <c r="RED586" s="250"/>
      <c r="REE586" s="250"/>
      <c r="REF586" s="250"/>
      <c r="REG586" s="250"/>
      <c r="REH586" s="250" t="s">
        <v>271</v>
      </c>
      <c r="REI586" s="250"/>
      <c r="REJ586" s="250"/>
      <c r="REK586" s="250"/>
      <c r="REL586" s="250"/>
      <c r="REM586" s="250"/>
      <c r="REN586" s="250"/>
      <c r="REO586" s="250"/>
      <c r="REP586" s="250" t="s">
        <v>271</v>
      </c>
      <c r="REQ586" s="250"/>
      <c r="RER586" s="250"/>
      <c r="RES586" s="250"/>
      <c r="RET586" s="250"/>
      <c r="REU586" s="250"/>
      <c r="REV586" s="250"/>
      <c r="REW586" s="250"/>
      <c r="REX586" s="250" t="s">
        <v>271</v>
      </c>
      <c r="REY586" s="250"/>
      <c r="REZ586" s="250"/>
      <c r="RFA586" s="250"/>
      <c r="RFB586" s="250"/>
      <c r="RFC586" s="250"/>
      <c r="RFD586" s="250"/>
      <c r="RFE586" s="250"/>
      <c r="RFF586" s="250" t="s">
        <v>271</v>
      </c>
      <c r="RFG586" s="250"/>
      <c r="RFH586" s="250"/>
      <c r="RFI586" s="250"/>
      <c r="RFJ586" s="250"/>
      <c r="RFK586" s="250"/>
      <c r="RFL586" s="250"/>
      <c r="RFM586" s="250"/>
      <c r="RFN586" s="250" t="s">
        <v>271</v>
      </c>
      <c r="RFO586" s="250"/>
      <c r="RFP586" s="250"/>
      <c r="RFQ586" s="250"/>
      <c r="RFR586" s="250"/>
      <c r="RFS586" s="250"/>
      <c r="RFT586" s="250"/>
      <c r="RFU586" s="250"/>
      <c r="RFV586" s="250" t="s">
        <v>271</v>
      </c>
      <c r="RFW586" s="250"/>
      <c r="RFX586" s="250"/>
      <c r="RFY586" s="250"/>
      <c r="RFZ586" s="250"/>
      <c r="RGA586" s="250"/>
      <c r="RGB586" s="250"/>
      <c r="RGC586" s="250"/>
      <c r="RGD586" s="250" t="s">
        <v>271</v>
      </c>
      <c r="RGE586" s="250"/>
      <c r="RGF586" s="250"/>
      <c r="RGG586" s="250"/>
      <c r="RGH586" s="250"/>
      <c r="RGI586" s="250"/>
      <c r="RGJ586" s="250"/>
      <c r="RGK586" s="250"/>
      <c r="RGL586" s="250" t="s">
        <v>271</v>
      </c>
      <c r="RGM586" s="250"/>
      <c r="RGN586" s="250"/>
      <c r="RGO586" s="250"/>
      <c r="RGP586" s="250"/>
      <c r="RGQ586" s="250"/>
      <c r="RGR586" s="250"/>
      <c r="RGS586" s="250"/>
      <c r="RGT586" s="250" t="s">
        <v>271</v>
      </c>
      <c r="RGU586" s="250"/>
      <c r="RGV586" s="250"/>
      <c r="RGW586" s="250"/>
      <c r="RGX586" s="250"/>
      <c r="RGY586" s="250"/>
      <c r="RGZ586" s="250"/>
      <c r="RHA586" s="250"/>
      <c r="RHB586" s="250" t="s">
        <v>271</v>
      </c>
      <c r="RHC586" s="250"/>
      <c r="RHD586" s="250"/>
      <c r="RHE586" s="250"/>
      <c r="RHF586" s="250"/>
      <c r="RHG586" s="250"/>
      <c r="RHH586" s="250"/>
      <c r="RHI586" s="250"/>
      <c r="RHJ586" s="250" t="s">
        <v>271</v>
      </c>
      <c r="RHK586" s="250"/>
      <c r="RHL586" s="250"/>
      <c r="RHM586" s="250"/>
      <c r="RHN586" s="250"/>
      <c r="RHO586" s="250"/>
      <c r="RHP586" s="250"/>
      <c r="RHQ586" s="250"/>
      <c r="RHR586" s="250" t="s">
        <v>271</v>
      </c>
      <c r="RHS586" s="250"/>
      <c r="RHT586" s="250"/>
      <c r="RHU586" s="250"/>
      <c r="RHV586" s="250"/>
      <c r="RHW586" s="250"/>
      <c r="RHX586" s="250"/>
      <c r="RHY586" s="250"/>
      <c r="RHZ586" s="250" t="s">
        <v>271</v>
      </c>
      <c r="RIA586" s="250"/>
      <c r="RIB586" s="250"/>
      <c r="RIC586" s="250"/>
      <c r="RID586" s="250"/>
      <c r="RIE586" s="250"/>
      <c r="RIF586" s="250"/>
      <c r="RIG586" s="250"/>
      <c r="RIH586" s="250" t="s">
        <v>271</v>
      </c>
      <c r="RII586" s="250"/>
      <c r="RIJ586" s="250"/>
      <c r="RIK586" s="250"/>
      <c r="RIL586" s="250"/>
      <c r="RIM586" s="250"/>
      <c r="RIN586" s="250"/>
      <c r="RIO586" s="250"/>
      <c r="RIP586" s="250" t="s">
        <v>271</v>
      </c>
      <c r="RIQ586" s="250"/>
      <c r="RIR586" s="250"/>
      <c r="RIS586" s="250"/>
      <c r="RIT586" s="250"/>
      <c r="RIU586" s="250"/>
      <c r="RIV586" s="250"/>
      <c r="RIW586" s="250"/>
      <c r="RIX586" s="250" t="s">
        <v>271</v>
      </c>
      <c r="RIY586" s="250"/>
      <c r="RIZ586" s="250"/>
      <c r="RJA586" s="250"/>
      <c r="RJB586" s="250"/>
      <c r="RJC586" s="250"/>
      <c r="RJD586" s="250"/>
      <c r="RJE586" s="250"/>
      <c r="RJF586" s="250" t="s">
        <v>271</v>
      </c>
      <c r="RJG586" s="250"/>
      <c r="RJH586" s="250"/>
      <c r="RJI586" s="250"/>
      <c r="RJJ586" s="250"/>
      <c r="RJK586" s="250"/>
      <c r="RJL586" s="250"/>
      <c r="RJM586" s="250"/>
      <c r="RJN586" s="250" t="s">
        <v>271</v>
      </c>
      <c r="RJO586" s="250"/>
      <c r="RJP586" s="250"/>
      <c r="RJQ586" s="250"/>
      <c r="RJR586" s="250"/>
      <c r="RJS586" s="250"/>
      <c r="RJT586" s="250"/>
      <c r="RJU586" s="250"/>
      <c r="RJV586" s="250" t="s">
        <v>271</v>
      </c>
      <c r="RJW586" s="250"/>
      <c r="RJX586" s="250"/>
      <c r="RJY586" s="250"/>
      <c r="RJZ586" s="250"/>
      <c r="RKA586" s="250"/>
      <c r="RKB586" s="250"/>
      <c r="RKC586" s="250"/>
      <c r="RKD586" s="250" t="s">
        <v>271</v>
      </c>
      <c r="RKE586" s="250"/>
      <c r="RKF586" s="250"/>
      <c r="RKG586" s="250"/>
      <c r="RKH586" s="250"/>
      <c r="RKI586" s="250"/>
      <c r="RKJ586" s="250"/>
      <c r="RKK586" s="250"/>
      <c r="RKL586" s="250" t="s">
        <v>271</v>
      </c>
      <c r="RKM586" s="250"/>
      <c r="RKN586" s="250"/>
      <c r="RKO586" s="250"/>
      <c r="RKP586" s="250"/>
      <c r="RKQ586" s="250"/>
      <c r="RKR586" s="250"/>
      <c r="RKS586" s="250"/>
      <c r="RKT586" s="250" t="s">
        <v>271</v>
      </c>
      <c r="RKU586" s="250"/>
      <c r="RKV586" s="250"/>
      <c r="RKW586" s="250"/>
      <c r="RKX586" s="250"/>
      <c r="RKY586" s="250"/>
      <c r="RKZ586" s="250"/>
      <c r="RLA586" s="250"/>
      <c r="RLB586" s="250" t="s">
        <v>271</v>
      </c>
      <c r="RLC586" s="250"/>
      <c r="RLD586" s="250"/>
      <c r="RLE586" s="250"/>
      <c r="RLF586" s="250"/>
      <c r="RLG586" s="250"/>
      <c r="RLH586" s="250"/>
      <c r="RLI586" s="250"/>
      <c r="RLJ586" s="250" t="s">
        <v>271</v>
      </c>
      <c r="RLK586" s="250"/>
      <c r="RLL586" s="250"/>
      <c r="RLM586" s="250"/>
      <c r="RLN586" s="250"/>
      <c r="RLO586" s="250"/>
      <c r="RLP586" s="250"/>
      <c r="RLQ586" s="250"/>
      <c r="RLR586" s="250" t="s">
        <v>271</v>
      </c>
      <c r="RLS586" s="250"/>
      <c r="RLT586" s="250"/>
      <c r="RLU586" s="250"/>
      <c r="RLV586" s="250"/>
      <c r="RLW586" s="250"/>
      <c r="RLX586" s="250"/>
      <c r="RLY586" s="250"/>
      <c r="RLZ586" s="250" t="s">
        <v>271</v>
      </c>
      <c r="RMA586" s="250"/>
      <c r="RMB586" s="250"/>
      <c r="RMC586" s="250"/>
      <c r="RMD586" s="250"/>
      <c r="RME586" s="250"/>
      <c r="RMF586" s="250"/>
      <c r="RMG586" s="250"/>
      <c r="RMH586" s="250" t="s">
        <v>271</v>
      </c>
      <c r="RMI586" s="250"/>
      <c r="RMJ586" s="250"/>
      <c r="RMK586" s="250"/>
      <c r="RML586" s="250"/>
      <c r="RMM586" s="250"/>
      <c r="RMN586" s="250"/>
      <c r="RMO586" s="250"/>
      <c r="RMP586" s="250" t="s">
        <v>271</v>
      </c>
      <c r="RMQ586" s="250"/>
      <c r="RMR586" s="250"/>
      <c r="RMS586" s="250"/>
      <c r="RMT586" s="250"/>
      <c r="RMU586" s="250"/>
      <c r="RMV586" s="250"/>
      <c r="RMW586" s="250"/>
      <c r="RMX586" s="250" t="s">
        <v>271</v>
      </c>
      <c r="RMY586" s="250"/>
      <c r="RMZ586" s="250"/>
      <c r="RNA586" s="250"/>
      <c r="RNB586" s="250"/>
      <c r="RNC586" s="250"/>
      <c r="RND586" s="250"/>
      <c r="RNE586" s="250"/>
      <c r="RNF586" s="250" t="s">
        <v>271</v>
      </c>
      <c r="RNG586" s="250"/>
      <c r="RNH586" s="250"/>
      <c r="RNI586" s="250"/>
      <c r="RNJ586" s="250"/>
      <c r="RNK586" s="250"/>
      <c r="RNL586" s="250"/>
      <c r="RNM586" s="250"/>
      <c r="RNN586" s="250" t="s">
        <v>271</v>
      </c>
      <c r="RNO586" s="250"/>
      <c r="RNP586" s="250"/>
      <c r="RNQ586" s="250"/>
      <c r="RNR586" s="250"/>
      <c r="RNS586" s="250"/>
      <c r="RNT586" s="250"/>
      <c r="RNU586" s="250"/>
      <c r="RNV586" s="250" t="s">
        <v>271</v>
      </c>
      <c r="RNW586" s="250"/>
      <c r="RNX586" s="250"/>
      <c r="RNY586" s="250"/>
      <c r="RNZ586" s="250"/>
      <c r="ROA586" s="250"/>
      <c r="ROB586" s="250"/>
      <c r="ROC586" s="250"/>
      <c r="ROD586" s="250" t="s">
        <v>271</v>
      </c>
      <c r="ROE586" s="250"/>
      <c r="ROF586" s="250"/>
      <c r="ROG586" s="250"/>
      <c r="ROH586" s="250"/>
      <c r="ROI586" s="250"/>
      <c r="ROJ586" s="250"/>
      <c r="ROK586" s="250"/>
      <c r="ROL586" s="250" t="s">
        <v>271</v>
      </c>
      <c r="ROM586" s="250"/>
      <c r="RON586" s="250"/>
      <c r="ROO586" s="250"/>
      <c r="ROP586" s="250"/>
      <c r="ROQ586" s="250"/>
      <c r="ROR586" s="250"/>
      <c r="ROS586" s="250"/>
      <c r="ROT586" s="250" t="s">
        <v>271</v>
      </c>
      <c r="ROU586" s="250"/>
      <c r="ROV586" s="250"/>
      <c r="ROW586" s="250"/>
      <c r="ROX586" s="250"/>
      <c r="ROY586" s="250"/>
      <c r="ROZ586" s="250"/>
      <c r="RPA586" s="250"/>
      <c r="RPB586" s="250" t="s">
        <v>271</v>
      </c>
      <c r="RPC586" s="250"/>
      <c r="RPD586" s="250"/>
      <c r="RPE586" s="250"/>
      <c r="RPF586" s="250"/>
      <c r="RPG586" s="250"/>
      <c r="RPH586" s="250"/>
      <c r="RPI586" s="250"/>
      <c r="RPJ586" s="250" t="s">
        <v>271</v>
      </c>
      <c r="RPK586" s="250"/>
      <c r="RPL586" s="250"/>
      <c r="RPM586" s="250"/>
      <c r="RPN586" s="250"/>
      <c r="RPO586" s="250"/>
      <c r="RPP586" s="250"/>
      <c r="RPQ586" s="250"/>
      <c r="RPR586" s="250" t="s">
        <v>271</v>
      </c>
      <c r="RPS586" s="250"/>
      <c r="RPT586" s="250"/>
      <c r="RPU586" s="250"/>
      <c r="RPV586" s="250"/>
      <c r="RPW586" s="250"/>
      <c r="RPX586" s="250"/>
      <c r="RPY586" s="250"/>
      <c r="RPZ586" s="250" t="s">
        <v>271</v>
      </c>
      <c r="RQA586" s="250"/>
      <c r="RQB586" s="250"/>
      <c r="RQC586" s="250"/>
      <c r="RQD586" s="250"/>
      <c r="RQE586" s="250"/>
      <c r="RQF586" s="250"/>
      <c r="RQG586" s="250"/>
      <c r="RQH586" s="250" t="s">
        <v>271</v>
      </c>
      <c r="RQI586" s="250"/>
      <c r="RQJ586" s="250"/>
      <c r="RQK586" s="250"/>
      <c r="RQL586" s="250"/>
      <c r="RQM586" s="250"/>
      <c r="RQN586" s="250"/>
      <c r="RQO586" s="250"/>
      <c r="RQP586" s="250" t="s">
        <v>271</v>
      </c>
      <c r="RQQ586" s="250"/>
      <c r="RQR586" s="250"/>
      <c r="RQS586" s="250"/>
      <c r="RQT586" s="250"/>
      <c r="RQU586" s="250"/>
      <c r="RQV586" s="250"/>
      <c r="RQW586" s="250"/>
      <c r="RQX586" s="250" t="s">
        <v>271</v>
      </c>
      <c r="RQY586" s="250"/>
      <c r="RQZ586" s="250"/>
      <c r="RRA586" s="250"/>
      <c r="RRB586" s="250"/>
      <c r="RRC586" s="250"/>
      <c r="RRD586" s="250"/>
      <c r="RRE586" s="250"/>
      <c r="RRF586" s="250" t="s">
        <v>271</v>
      </c>
      <c r="RRG586" s="250"/>
      <c r="RRH586" s="250"/>
      <c r="RRI586" s="250"/>
      <c r="RRJ586" s="250"/>
      <c r="RRK586" s="250"/>
      <c r="RRL586" s="250"/>
      <c r="RRM586" s="250"/>
      <c r="RRN586" s="250" t="s">
        <v>271</v>
      </c>
      <c r="RRO586" s="250"/>
      <c r="RRP586" s="250"/>
      <c r="RRQ586" s="250"/>
      <c r="RRR586" s="250"/>
      <c r="RRS586" s="250"/>
      <c r="RRT586" s="250"/>
      <c r="RRU586" s="250"/>
      <c r="RRV586" s="250" t="s">
        <v>271</v>
      </c>
      <c r="RRW586" s="250"/>
      <c r="RRX586" s="250"/>
      <c r="RRY586" s="250"/>
      <c r="RRZ586" s="250"/>
      <c r="RSA586" s="250"/>
      <c r="RSB586" s="250"/>
      <c r="RSC586" s="250"/>
      <c r="RSD586" s="250" t="s">
        <v>271</v>
      </c>
      <c r="RSE586" s="250"/>
      <c r="RSF586" s="250"/>
      <c r="RSG586" s="250"/>
      <c r="RSH586" s="250"/>
      <c r="RSI586" s="250"/>
      <c r="RSJ586" s="250"/>
      <c r="RSK586" s="250"/>
      <c r="RSL586" s="250" t="s">
        <v>271</v>
      </c>
      <c r="RSM586" s="250"/>
      <c r="RSN586" s="250"/>
      <c r="RSO586" s="250"/>
      <c r="RSP586" s="250"/>
      <c r="RSQ586" s="250"/>
      <c r="RSR586" s="250"/>
      <c r="RSS586" s="250"/>
      <c r="RST586" s="250" t="s">
        <v>271</v>
      </c>
      <c r="RSU586" s="250"/>
      <c r="RSV586" s="250"/>
      <c r="RSW586" s="250"/>
      <c r="RSX586" s="250"/>
      <c r="RSY586" s="250"/>
      <c r="RSZ586" s="250"/>
      <c r="RTA586" s="250"/>
      <c r="RTB586" s="250" t="s">
        <v>271</v>
      </c>
      <c r="RTC586" s="250"/>
      <c r="RTD586" s="250"/>
      <c r="RTE586" s="250"/>
      <c r="RTF586" s="250"/>
      <c r="RTG586" s="250"/>
      <c r="RTH586" s="250"/>
      <c r="RTI586" s="250"/>
      <c r="RTJ586" s="250" t="s">
        <v>271</v>
      </c>
      <c r="RTK586" s="250"/>
      <c r="RTL586" s="250"/>
      <c r="RTM586" s="250"/>
      <c r="RTN586" s="250"/>
      <c r="RTO586" s="250"/>
      <c r="RTP586" s="250"/>
      <c r="RTQ586" s="250"/>
      <c r="RTR586" s="250" t="s">
        <v>271</v>
      </c>
      <c r="RTS586" s="250"/>
      <c r="RTT586" s="250"/>
      <c r="RTU586" s="250"/>
      <c r="RTV586" s="250"/>
      <c r="RTW586" s="250"/>
      <c r="RTX586" s="250"/>
      <c r="RTY586" s="250"/>
      <c r="RTZ586" s="250" t="s">
        <v>271</v>
      </c>
      <c r="RUA586" s="250"/>
      <c r="RUB586" s="250"/>
      <c r="RUC586" s="250"/>
      <c r="RUD586" s="250"/>
      <c r="RUE586" s="250"/>
      <c r="RUF586" s="250"/>
      <c r="RUG586" s="250"/>
      <c r="RUH586" s="250" t="s">
        <v>271</v>
      </c>
      <c r="RUI586" s="250"/>
      <c r="RUJ586" s="250"/>
      <c r="RUK586" s="250"/>
      <c r="RUL586" s="250"/>
      <c r="RUM586" s="250"/>
      <c r="RUN586" s="250"/>
      <c r="RUO586" s="250"/>
      <c r="RUP586" s="250" t="s">
        <v>271</v>
      </c>
      <c r="RUQ586" s="250"/>
      <c r="RUR586" s="250"/>
      <c r="RUS586" s="250"/>
      <c r="RUT586" s="250"/>
      <c r="RUU586" s="250"/>
      <c r="RUV586" s="250"/>
      <c r="RUW586" s="250"/>
      <c r="RUX586" s="250" t="s">
        <v>271</v>
      </c>
      <c r="RUY586" s="250"/>
      <c r="RUZ586" s="250"/>
      <c r="RVA586" s="250"/>
      <c r="RVB586" s="250"/>
      <c r="RVC586" s="250"/>
      <c r="RVD586" s="250"/>
      <c r="RVE586" s="250"/>
      <c r="RVF586" s="250" t="s">
        <v>271</v>
      </c>
      <c r="RVG586" s="250"/>
      <c r="RVH586" s="250"/>
      <c r="RVI586" s="250"/>
      <c r="RVJ586" s="250"/>
      <c r="RVK586" s="250"/>
      <c r="RVL586" s="250"/>
      <c r="RVM586" s="250"/>
      <c r="RVN586" s="250" t="s">
        <v>271</v>
      </c>
      <c r="RVO586" s="250"/>
      <c r="RVP586" s="250"/>
      <c r="RVQ586" s="250"/>
      <c r="RVR586" s="250"/>
      <c r="RVS586" s="250"/>
      <c r="RVT586" s="250"/>
      <c r="RVU586" s="250"/>
      <c r="RVV586" s="250" t="s">
        <v>271</v>
      </c>
      <c r="RVW586" s="250"/>
      <c r="RVX586" s="250"/>
      <c r="RVY586" s="250"/>
      <c r="RVZ586" s="250"/>
      <c r="RWA586" s="250"/>
      <c r="RWB586" s="250"/>
      <c r="RWC586" s="250"/>
      <c r="RWD586" s="250" t="s">
        <v>271</v>
      </c>
      <c r="RWE586" s="250"/>
      <c r="RWF586" s="250"/>
      <c r="RWG586" s="250"/>
      <c r="RWH586" s="250"/>
      <c r="RWI586" s="250"/>
      <c r="RWJ586" s="250"/>
      <c r="RWK586" s="250"/>
      <c r="RWL586" s="250" t="s">
        <v>271</v>
      </c>
      <c r="RWM586" s="250"/>
      <c r="RWN586" s="250"/>
      <c r="RWO586" s="250"/>
      <c r="RWP586" s="250"/>
      <c r="RWQ586" s="250"/>
      <c r="RWR586" s="250"/>
      <c r="RWS586" s="250"/>
      <c r="RWT586" s="250" t="s">
        <v>271</v>
      </c>
      <c r="RWU586" s="250"/>
      <c r="RWV586" s="250"/>
      <c r="RWW586" s="250"/>
      <c r="RWX586" s="250"/>
      <c r="RWY586" s="250"/>
      <c r="RWZ586" s="250"/>
      <c r="RXA586" s="250"/>
      <c r="RXB586" s="250" t="s">
        <v>271</v>
      </c>
      <c r="RXC586" s="250"/>
      <c r="RXD586" s="250"/>
      <c r="RXE586" s="250"/>
      <c r="RXF586" s="250"/>
      <c r="RXG586" s="250"/>
      <c r="RXH586" s="250"/>
      <c r="RXI586" s="250"/>
      <c r="RXJ586" s="250" t="s">
        <v>271</v>
      </c>
      <c r="RXK586" s="250"/>
      <c r="RXL586" s="250"/>
      <c r="RXM586" s="250"/>
      <c r="RXN586" s="250"/>
      <c r="RXO586" s="250"/>
      <c r="RXP586" s="250"/>
      <c r="RXQ586" s="250"/>
      <c r="RXR586" s="250" t="s">
        <v>271</v>
      </c>
      <c r="RXS586" s="250"/>
      <c r="RXT586" s="250"/>
      <c r="RXU586" s="250"/>
      <c r="RXV586" s="250"/>
      <c r="RXW586" s="250"/>
      <c r="RXX586" s="250"/>
      <c r="RXY586" s="250"/>
      <c r="RXZ586" s="250" t="s">
        <v>271</v>
      </c>
      <c r="RYA586" s="250"/>
      <c r="RYB586" s="250"/>
      <c r="RYC586" s="250"/>
      <c r="RYD586" s="250"/>
      <c r="RYE586" s="250"/>
      <c r="RYF586" s="250"/>
      <c r="RYG586" s="250"/>
      <c r="RYH586" s="250" t="s">
        <v>271</v>
      </c>
      <c r="RYI586" s="250"/>
      <c r="RYJ586" s="250"/>
      <c r="RYK586" s="250"/>
      <c r="RYL586" s="250"/>
      <c r="RYM586" s="250"/>
      <c r="RYN586" s="250"/>
      <c r="RYO586" s="250"/>
      <c r="RYP586" s="250" t="s">
        <v>271</v>
      </c>
      <c r="RYQ586" s="250"/>
      <c r="RYR586" s="250"/>
      <c r="RYS586" s="250"/>
      <c r="RYT586" s="250"/>
      <c r="RYU586" s="250"/>
      <c r="RYV586" s="250"/>
      <c r="RYW586" s="250"/>
      <c r="RYX586" s="250" t="s">
        <v>271</v>
      </c>
      <c r="RYY586" s="250"/>
      <c r="RYZ586" s="250"/>
      <c r="RZA586" s="250"/>
      <c r="RZB586" s="250"/>
      <c r="RZC586" s="250"/>
      <c r="RZD586" s="250"/>
      <c r="RZE586" s="250"/>
      <c r="RZF586" s="250" t="s">
        <v>271</v>
      </c>
      <c r="RZG586" s="250"/>
      <c r="RZH586" s="250"/>
      <c r="RZI586" s="250"/>
      <c r="RZJ586" s="250"/>
      <c r="RZK586" s="250"/>
      <c r="RZL586" s="250"/>
      <c r="RZM586" s="250"/>
      <c r="RZN586" s="250" t="s">
        <v>271</v>
      </c>
      <c r="RZO586" s="250"/>
      <c r="RZP586" s="250"/>
      <c r="RZQ586" s="250"/>
      <c r="RZR586" s="250"/>
      <c r="RZS586" s="250"/>
      <c r="RZT586" s="250"/>
      <c r="RZU586" s="250"/>
      <c r="RZV586" s="250" t="s">
        <v>271</v>
      </c>
      <c r="RZW586" s="250"/>
      <c r="RZX586" s="250"/>
      <c r="RZY586" s="250"/>
      <c r="RZZ586" s="250"/>
      <c r="SAA586" s="250"/>
      <c r="SAB586" s="250"/>
      <c r="SAC586" s="250"/>
      <c r="SAD586" s="250" t="s">
        <v>271</v>
      </c>
      <c r="SAE586" s="250"/>
      <c r="SAF586" s="250"/>
      <c r="SAG586" s="250"/>
      <c r="SAH586" s="250"/>
      <c r="SAI586" s="250"/>
      <c r="SAJ586" s="250"/>
      <c r="SAK586" s="250"/>
      <c r="SAL586" s="250" t="s">
        <v>271</v>
      </c>
      <c r="SAM586" s="250"/>
      <c r="SAN586" s="250"/>
      <c r="SAO586" s="250"/>
      <c r="SAP586" s="250"/>
      <c r="SAQ586" s="250"/>
      <c r="SAR586" s="250"/>
      <c r="SAS586" s="250"/>
      <c r="SAT586" s="250" t="s">
        <v>271</v>
      </c>
      <c r="SAU586" s="250"/>
      <c r="SAV586" s="250"/>
      <c r="SAW586" s="250"/>
      <c r="SAX586" s="250"/>
      <c r="SAY586" s="250"/>
      <c r="SAZ586" s="250"/>
      <c r="SBA586" s="250"/>
      <c r="SBB586" s="250" t="s">
        <v>271</v>
      </c>
      <c r="SBC586" s="250"/>
      <c r="SBD586" s="250"/>
      <c r="SBE586" s="250"/>
      <c r="SBF586" s="250"/>
      <c r="SBG586" s="250"/>
      <c r="SBH586" s="250"/>
      <c r="SBI586" s="250"/>
      <c r="SBJ586" s="250" t="s">
        <v>271</v>
      </c>
      <c r="SBK586" s="250"/>
      <c r="SBL586" s="250"/>
      <c r="SBM586" s="250"/>
      <c r="SBN586" s="250"/>
      <c r="SBO586" s="250"/>
      <c r="SBP586" s="250"/>
      <c r="SBQ586" s="250"/>
      <c r="SBR586" s="250" t="s">
        <v>271</v>
      </c>
      <c r="SBS586" s="250"/>
      <c r="SBT586" s="250"/>
      <c r="SBU586" s="250"/>
      <c r="SBV586" s="250"/>
      <c r="SBW586" s="250"/>
      <c r="SBX586" s="250"/>
      <c r="SBY586" s="250"/>
      <c r="SBZ586" s="250" t="s">
        <v>271</v>
      </c>
      <c r="SCA586" s="250"/>
      <c r="SCB586" s="250"/>
      <c r="SCC586" s="250"/>
      <c r="SCD586" s="250"/>
      <c r="SCE586" s="250"/>
      <c r="SCF586" s="250"/>
      <c r="SCG586" s="250"/>
      <c r="SCH586" s="250" t="s">
        <v>271</v>
      </c>
      <c r="SCI586" s="250"/>
      <c r="SCJ586" s="250"/>
      <c r="SCK586" s="250"/>
      <c r="SCL586" s="250"/>
      <c r="SCM586" s="250"/>
      <c r="SCN586" s="250"/>
      <c r="SCO586" s="250"/>
      <c r="SCP586" s="250" t="s">
        <v>271</v>
      </c>
      <c r="SCQ586" s="250"/>
      <c r="SCR586" s="250"/>
      <c r="SCS586" s="250"/>
      <c r="SCT586" s="250"/>
      <c r="SCU586" s="250"/>
      <c r="SCV586" s="250"/>
      <c r="SCW586" s="250"/>
      <c r="SCX586" s="250" t="s">
        <v>271</v>
      </c>
      <c r="SCY586" s="250"/>
      <c r="SCZ586" s="250"/>
      <c r="SDA586" s="250"/>
      <c r="SDB586" s="250"/>
      <c r="SDC586" s="250"/>
      <c r="SDD586" s="250"/>
      <c r="SDE586" s="250"/>
      <c r="SDF586" s="250" t="s">
        <v>271</v>
      </c>
      <c r="SDG586" s="250"/>
      <c r="SDH586" s="250"/>
      <c r="SDI586" s="250"/>
      <c r="SDJ586" s="250"/>
      <c r="SDK586" s="250"/>
      <c r="SDL586" s="250"/>
      <c r="SDM586" s="250"/>
      <c r="SDN586" s="250" t="s">
        <v>271</v>
      </c>
      <c r="SDO586" s="250"/>
      <c r="SDP586" s="250"/>
      <c r="SDQ586" s="250"/>
      <c r="SDR586" s="250"/>
      <c r="SDS586" s="250"/>
      <c r="SDT586" s="250"/>
      <c r="SDU586" s="250"/>
      <c r="SDV586" s="250" t="s">
        <v>271</v>
      </c>
      <c r="SDW586" s="250"/>
      <c r="SDX586" s="250"/>
      <c r="SDY586" s="250"/>
      <c r="SDZ586" s="250"/>
      <c r="SEA586" s="250"/>
      <c r="SEB586" s="250"/>
      <c r="SEC586" s="250"/>
      <c r="SED586" s="250" t="s">
        <v>271</v>
      </c>
      <c r="SEE586" s="250"/>
      <c r="SEF586" s="250"/>
      <c r="SEG586" s="250"/>
      <c r="SEH586" s="250"/>
      <c r="SEI586" s="250"/>
      <c r="SEJ586" s="250"/>
      <c r="SEK586" s="250"/>
      <c r="SEL586" s="250" t="s">
        <v>271</v>
      </c>
      <c r="SEM586" s="250"/>
      <c r="SEN586" s="250"/>
      <c r="SEO586" s="250"/>
      <c r="SEP586" s="250"/>
      <c r="SEQ586" s="250"/>
      <c r="SER586" s="250"/>
      <c r="SES586" s="250"/>
      <c r="SET586" s="250" t="s">
        <v>271</v>
      </c>
      <c r="SEU586" s="250"/>
      <c r="SEV586" s="250"/>
      <c r="SEW586" s="250"/>
      <c r="SEX586" s="250"/>
      <c r="SEY586" s="250"/>
      <c r="SEZ586" s="250"/>
      <c r="SFA586" s="250"/>
      <c r="SFB586" s="250" t="s">
        <v>271</v>
      </c>
      <c r="SFC586" s="250"/>
      <c r="SFD586" s="250"/>
      <c r="SFE586" s="250"/>
      <c r="SFF586" s="250"/>
      <c r="SFG586" s="250"/>
      <c r="SFH586" s="250"/>
      <c r="SFI586" s="250"/>
      <c r="SFJ586" s="250" t="s">
        <v>271</v>
      </c>
      <c r="SFK586" s="250"/>
      <c r="SFL586" s="250"/>
      <c r="SFM586" s="250"/>
      <c r="SFN586" s="250"/>
      <c r="SFO586" s="250"/>
      <c r="SFP586" s="250"/>
      <c r="SFQ586" s="250"/>
      <c r="SFR586" s="250" t="s">
        <v>271</v>
      </c>
      <c r="SFS586" s="250"/>
      <c r="SFT586" s="250"/>
      <c r="SFU586" s="250"/>
      <c r="SFV586" s="250"/>
      <c r="SFW586" s="250"/>
      <c r="SFX586" s="250"/>
      <c r="SFY586" s="250"/>
      <c r="SFZ586" s="250" t="s">
        <v>271</v>
      </c>
      <c r="SGA586" s="250"/>
      <c r="SGB586" s="250"/>
      <c r="SGC586" s="250"/>
      <c r="SGD586" s="250"/>
      <c r="SGE586" s="250"/>
      <c r="SGF586" s="250"/>
      <c r="SGG586" s="250"/>
      <c r="SGH586" s="250" t="s">
        <v>271</v>
      </c>
      <c r="SGI586" s="250"/>
      <c r="SGJ586" s="250"/>
      <c r="SGK586" s="250"/>
      <c r="SGL586" s="250"/>
      <c r="SGM586" s="250"/>
      <c r="SGN586" s="250"/>
      <c r="SGO586" s="250"/>
      <c r="SGP586" s="250" t="s">
        <v>271</v>
      </c>
      <c r="SGQ586" s="250"/>
      <c r="SGR586" s="250"/>
      <c r="SGS586" s="250"/>
      <c r="SGT586" s="250"/>
      <c r="SGU586" s="250"/>
      <c r="SGV586" s="250"/>
      <c r="SGW586" s="250"/>
      <c r="SGX586" s="250" t="s">
        <v>271</v>
      </c>
      <c r="SGY586" s="250"/>
      <c r="SGZ586" s="250"/>
      <c r="SHA586" s="250"/>
      <c r="SHB586" s="250"/>
      <c r="SHC586" s="250"/>
      <c r="SHD586" s="250"/>
      <c r="SHE586" s="250"/>
      <c r="SHF586" s="250" t="s">
        <v>271</v>
      </c>
      <c r="SHG586" s="250"/>
      <c r="SHH586" s="250"/>
      <c r="SHI586" s="250"/>
      <c r="SHJ586" s="250"/>
      <c r="SHK586" s="250"/>
      <c r="SHL586" s="250"/>
      <c r="SHM586" s="250"/>
      <c r="SHN586" s="250" t="s">
        <v>271</v>
      </c>
      <c r="SHO586" s="250"/>
      <c r="SHP586" s="250"/>
      <c r="SHQ586" s="250"/>
      <c r="SHR586" s="250"/>
      <c r="SHS586" s="250"/>
      <c r="SHT586" s="250"/>
      <c r="SHU586" s="250"/>
      <c r="SHV586" s="250" t="s">
        <v>271</v>
      </c>
      <c r="SHW586" s="250"/>
      <c r="SHX586" s="250"/>
      <c r="SHY586" s="250"/>
      <c r="SHZ586" s="250"/>
      <c r="SIA586" s="250"/>
      <c r="SIB586" s="250"/>
      <c r="SIC586" s="250"/>
      <c r="SID586" s="250" t="s">
        <v>271</v>
      </c>
      <c r="SIE586" s="250"/>
      <c r="SIF586" s="250"/>
      <c r="SIG586" s="250"/>
      <c r="SIH586" s="250"/>
      <c r="SII586" s="250"/>
      <c r="SIJ586" s="250"/>
      <c r="SIK586" s="250"/>
      <c r="SIL586" s="250" t="s">
        <v>271</v>
      </c>
      <c r="SIM586" s="250"/>
      <c r="SIN586" s="250"/>
      <c r="SIO586" s="250"/>
      <c r="SIP586" s="250"/>
      <c r="SIQ586" s="250"/>
      <c r="SIR586" s="250"/>
      <c r="SIS586" s="250"/>
      <c r="SIT586" s="250" t="s">
        <v>271</v>
      </c>
      <c r="SIU586" s="250"/>
      <c r="SIV586" s="250"/>
      <c r="SIW586" s="250"/>
      <c r="SIX586" s="250"/>
      <c r="SIY586" s="250"/>
      <c r="SIZ586" s="250"/>
      <c r="SJA586" s="250"/>
      <c r="SJB586" s="250" t="s">
        <v>271</v>
      </c>
      <c r="SJC586" s="250"/>
      <c r="SJD586" s="250"/>
      <c r="SJE586" s="250"/>
      <c r="SJF586" s="250"/>
      <c r="SJG586" s="250"/>
      <c r="SJH586" s="250"/>
      <c r="SJI586" s="250"/>
      <c r="SJJ586" s="250" t="s">
        <v>271</v>
      </c>
      <c r="SJK586" s="250"/>
      <c r="SJL586" s="250"/>
      <c r="SJM586" s="250"/>
      <c r="SJN586" s="250"/>
      <c r="SJO586" s="250"/>
      <c r="SJP586" s="250"/>
      <c r="SJQ586" s="250"/>
      <c r="SJR586" s="250" t="s">
        <v>271</v>
      </c>
      <c r="SJS586" s="250"/>
      <c r="SJT586" s="250"/>
      <c r="SJU586" s="250"/>
      <c r="SJV586" s="250"/>
      <c r="SJW586" s="250"/>
      <c r="SJX586" s="250"/>
      <c r="SJY586" s="250"/>
      <c r="SJZ586" s="250" t="s">
        <v>271</v>
      </c>
      <c r="SKA586" s="250"/>
      <c r="SKB586" s="250"/>
      <c r="SKC586" s="250"/>
      <c r="SKD586" s="250"/>
      <c r="SKE586" s="250"/>
      <c r="SKF586" s="250"/>
      <c r="SKG586" s="250"/>
      <c r="SKH586" s="250" t="s">
        <v>271</v>
      </c>
      <c r="SKI586" s="250"/>
      <c r="SKJ586" s="250"/>
      <c r="SKK586" s="250"/>
      <c r="SKL586" s="250"/>
      <c r="SKM586" s="250"/>
      <c r="SKN586" s="250"/>
      <c r="SKO586" s="250"/>
      <c r="SKP586" s="250" t="s">
        <v>271</v>
      </c>
      <c r="SKQ586" s="250"/>
      <c r="SKR586" s="250"/>
      <c r="SKS586" s="250"/>
      <c r="SKT586" s="250"/>
      <c r="SKU586" s="250"/>
      <c r="SKV586" s="250"/>
      <c r="SKW586" s="250"/>
      <c r="SKX586" s="250" t="s">
        <v>271</v>
      </c>
      <c r="SKY586" s="250"/>
      <c r="SKZ586" s="250"/>
      <c r="SLA586" s="250"/>
      <c r="SLB586" s="250"/>
      <c r="SLC586" s="250"/>
      <c r="SLD586" s="250"/>
      <c r="SLE586" s="250"/>
      <c r="SLF586" s="250" t="s">
        <v>271</v>
      </c>
      <c r="SLG586" s="250"/>
      <c r="SLH586" s="250"/>
      <c r="SLI586" s="250"/>
      <c r="SLJ586" s="250"/>
      <c r="SLK586" s="250"/>
      <c r="SLL586" s="250"/>
      <c r="SLM586" s="250"/>
      <c r="SLN586" s="250" t="s">
        <v>271</v>
      </c>
      <c r="SLO586" s="250"/>
      <c r="SLP586" s="250"/>
      <c r="SLQ586" s="250"/>
      <c r="SLR586" s="250"/>
      <c r="SLS586" s="250"/>
      <c r="SLT586" s="250"/>
      <c r="SLU586" s="250"/>
      <c r="SLV586" s="250" t="s">
        <v>271</v>
      </c>
      <c r="SLW586" s="250"/>
      <c r="SLX586" s="250"/>
      <c r="SLY586" s="250"/>
      <c r="SLZ586" s="250"/>
      <c r="SMA586" s="250"/>
      <c r="SMB586" s="250"/>
      <c r="SMC586" s="250"/>
      <c r="SMD586" s="250" t="s">
        <v>271</v>
      </c>
      <c r="SME586" s="250"/>
      <c r="SMF586" s="250"/>
      <c r="SMG586" s="250"/>
      <c r="SMH586" s="250"/>
      <c r="SMI586" s="250"/>
      <c r="SMJ586" s="250"/>
      <c r="SMK586" s="250"/>
      <c r="SML586" s="250" t="s">
        <v>271</v>
      </c>
      <c r="SMM586" s="250"/>
      <c r="SMN586" s="250"/>
      <c r="SMO586" s="250"/>
      <c r="SMP586" s="250"/>
      <c r="SMQ586" s="250"/>
      <c r="SMR586" s="250"/>
      <c r="SMS586" s="250"/>
      <c r="SMT586" s="250" t="s">
        <v>271</v>
      </c>
      <c r="SMU586" s="250"/>
      <c r="SMV586" s="250"/>
      <c r="SMW586" s="250"/>
      <c r="SMX586" s="250"/>
      <c r="SMY586" s="250"/>
      <c r="SMZ586" s="250"/>
      <c r="SNA586" s="250"/>
      <c r="SNB586" s="250" t="s">
        <v>271</v>
      </c>
      <c r="SNC586" s="250"/>
      <c r="SND586" s="250"/>
      <c r="SNE586" s="250"/>
      <c r="SNF586" s="250"/>
      <c r="SNG586" s="250"/>
      <c r="SNH586" s="250"/>
      <c r="SNI586" s="250"/>
      <c r="SNJ586" s="250" t="s">
        <v>271</v>
      </c>
      <c r="SNK586" s="250"/>
      <c r="SNL586" s="250"/>
      <c r="SNM586" s="250"/>
      <c r="SNN586" s="250"/>
      <c r="SNO586" s="250"/>
      <c r="SNP586" s="250"/>
      <c r="SNQ586" s="250"/>
      <c r="SNR586" s="250" t="s">
        <v>271</v>
      </c>
      <c r="SNS586" s="250"/>
      <c r="SNT586" s="250"/>
      <c r="SNU586" s="250"/>
      <c r="SNV586" s="250"/>
      <c r="SNW586" s="250"/>
      <c r="SNX586" s="250"/>
      <c r="SNY586" s="250"/>
      <c r="SNZ586" s="250" t="s">
        <v>271</v>
      </c>
      <c r="SOA586" s="250"/>
      <c r="SOB586" s="250"/>
      <c r="SOC586" s="250"/>
      <c r="SOD586" s="250"/>
      <c r="SOE586" s="250"/>
      <c r="SOF586" s="250"/>
      <c r="SOG586" s="250"/>
      <c r="SOH586" s="250" t="s">
        <v>271</v>
      </c>
      <c r="SOI586" s="250"/>
      <c r="SOJ586" s="250"/>
      <c r="SOK586" s="250"/>
      <c r="SOL586" s="250"/>
      <c r="SOM586" s="250"/>
      <c r="SON586" s="250"/>
      <c r="SOO586" s="250"/>
      <c r="SOP586" s="250" t="s">
        <v>271</v>
      </c>
      <c r="SOQ586" s="250"/>
      <c r="SOR586" s="250"/>
      <c r="SOS586" s="250"/>
      <c r="SOT586" s="250"/>
      <c r="SOU586" s="250"/>
      <c r="SOV586" s="250"/>
      <c r="SOW586" s="250"/>
      <c r="SOX586" s="250" t="s">
        <v>271</v>
      </c>
      <c r="SOY586" s="250"/>
      <c r="SOZ586" s="250"/>
      <c r="SPA586" s="250"/>
      <c r="SPB586" s="250"/>
      <c r="SPC586" s="250"/>
      <c r="SPD586" s="250"/>
      <c r="SPE586" s="250"/>
      <c r="SPF586" s="250" t="s">
        <v>271</v>
      </c>
      <c r="SPG586" s="250"/>
      <c r="SPH586" s="250"/>
      <c r="SPI586" s="250"/>
      <c r="SPJ586" s="250"/>
      <c r="SPK586" s="250"/>
      <c r="SPL586" s="250"/>
      <c r="SPM586" s="250"/>
      <c r="SPN586" s="250" t="s">
        <v>271</v>
      </c>
      <c r="SPO586" s="250"/>
      <c r="SPP586" s="250"/>
      <c r="SPQ586" s="250"/>
      <c r="SPR586" s="250"/>
      <c r="SPS586" s="250"/>
      <c r="SPT586" s="250"/>
      <c r="SPU586" s="250"/>
      <c r="SPV586" s="250" t="s">
        <v>271</v>
      </c>
      <c r="SPW586" s="250"/>
      <c r="SPX586" s="250"/>
      <c r="SPY586" s="250"/>
      <c r="SPZ586" s="250"/>
      <c r="SQA586" s="250"/>
      <c r="SQB586" s="250"/>
      <c r="SQC586" s="250"/>
      <c r="SQD586" s="250" t="s">
        <v>271</v>
      </c>
      <c r="SQE586" s="250"/>
      <c r="SQF586" s="250"/>
      <c r="SQG586" s="250"/>
      <c r="SQH586" s="250"/>
      <c r="SQI586" s="250"/>
      <c r="SQJ586" s="250"/>
      <c r="SQK586" s="250"/>
      <c r="SQL586" s="250" t="s">
        <v>271</v>
      </c>
      <c r="SQM586" s="250"/>
      <c r="SQN586" s="250"/>
      <c r="SQO586" s="250"/>
      <c r="SQP586" s="250"/>
      <c r="SQQ586" s="250"/>
      <c r="SQR586" s="250"/>
      <c r="SQS586" s="250"/>
      <c r="SQT586" s="250" t="s">
        <v>271</v>
      </c>
      <c r="SQU586" s="250"/>
      <c r="SQV586" s="250"/>
      <c r="SQW586" s="250"/>
      <c r="SQX586" s="250"/>
      <c r="SQY586" s="250"/>
      <c r="SQZ586" s="250"/>
      <c r="SRA586" s="250"/>
      <c r="SRB586" s="250" t="s">
        <v>271</v>
      </c>
      <c r="SRC586" s="250"/>
      <c r="SRD586" s="250"/>
      <c r="SRE586" s="250"/>
      <c r="SRF586" s="250"/>
      <c r="SRG586" s="250"/>
      <c r="SRH586" s="250"/>
      <c r="SRI586" s="250"/>
      <c r="SRJ586" s="250" t="s">
        <v>271</v>
      </c>
      <c r="SRK586" s="250"/>
      <c r="SRL586" s="250"/>
      <c r="SRM586" s="250"/>
      <c r="SRN586" s="250"/>
      <c r="SRO586" s="250"/>
      <c r="SRP586" s="250"/>
      <c r="SRQ586" s="250"/>
      <c r="SRR586" s="250" t="s">
        <v>271</v>
      </c>
      <c r="SRS586" s="250"/>
      <c r="SRT586" s="250"/>
      <c r="SRU586" s="250"/>
      <c r="SRV586" s="250"/>
      <c r="SRW586" s="250"/>
      <c r="SRX586" s="250"/>
      <c r="SRY586" s="250"/>
      <c r="SRZ586" s="250" t="s">
        <v>271</v>
      </c>
      <c r="SSA586" s="250"/>
      <c r="SSB586" s="250"/>
      <c r="SSC586" s="250"/>
      <c r="SSD586" s="250"/>
      <c r="SSE586" s="250"/>
      <c r="SSF586" s="250"/>
      <c r="SSG586" s="250"/>
      <c r="SSH586" s="250" t="s">
        <v>271</v>
      </c>
      <c r="SSI586" s="250"/>
      <c r="SSJ586" s="250"/>
      <c r="SSK586" s="250"/>
      <c r="SSL586" s="250"/>
      <c r="SSM586" s="250"/>
      <c r="SSN586" s="250"/>
      <c r="SSO586" s="250"/>
      <c r="SSP586" s="250" t="s">
        <v>271</v>
      </c>
      <c r="SSQ586" s="250"/>
      <c r="SSR586" s="250"/>
      <c r="SSS586" s="250"/>
      <c r="SST586" s="250"/>
      <c r="SSU586" s="250"/>
      <c r="SSV586" s="250"/>
      <c r="SSW586" s="250"/>
      <c r="SSX586" s="250" t="s">
        <v>271</v>
      </c>
      <c r="SSY586" s="250"/>
      <c r="SSZ586" s="250"/>
      <c r="STA586" s="250"/>
      <c r="STB586" s="250"/>
      <c r="STC586" s="250"/>
      <c r="STD586" s="250"/>
      <c r="STE586" s="250"/>
      <c r="STF586" s="250" t="s">
        <v>271</v>
      </c>
      <c r="STG586" s="250"/>
      <c r="STH586" s="250"/>
      <c r="STI586" s="250"/>
      <c r="STJ586" s="250"/>
      <c r="STK586" s="250"/>
      <c r="STL586" s="250"/>
      <c r="STM586" s="250"/>
      <c r="STN586" s="250" t="s">
        <v>271</v>
      </c>
      <c r="STO586" s="250"/>
      <c r="STP586" s="250"/>
      <c r="STQ586" s="250"/>
      <c r="STR586" s="250"/>
      <c r="STS586" s="250"/>
      <c r="STT586" s="250"/>
      <c r="STU586" s="250"/>
      <c r="STV586" s="250" t="s">
        <v>271</v>
      </c>
      <c r="STW586" s="250"/>
      <c r="STX586" s="250"/>
      <c r="STY586" s="250"/>
      <c r="STZ586" s="250"/>
      <c r="SUA586" s="250"/>
      <c r="SUB586" s="250"/>
      <c r="SUC586" s="250"/>
      <c r="SUD586" s="250" t="s">
        <v>271</v>
      </c>
      <c r="SUE586" s="250"/>
      <c r="SUF586" s="250"/>
      <c r="SUG586" s="250"/>
      <c r="SUH586" s="250"/>
      <c r="SUI586" s="250"/>
      <c r="SUJ586" s="250"/>
      <c r="SUK586" s="250"/>
      <c r="SUL586" s="250" t="s">
        <v>271</v>
      </c>
      <c r="SUM586" s="250"/>
      <c r="SUN586" s="250"/>
      <c r="SUO586" s="250"/>
      <c r="SUP586" s="250"/>
      <c r="SUQ586" s="250"/>
      <c r="SUR586" s="250"/>
      <c r="SUS586" s="250"/>
      <c r="SUT586" s="250" t="s">
        <v>271</v>
      </c>
      <c r="SUU586" s="250"/>
      <c r="SUV586" s="250"/>
      <c r="SUW586" s="250"/>
      <c r="SUX586" s="250"/>
      <c r="SUY586" s="250"/>
      <c r="SUZ586" s="250"/>
      <c r="SVA586" s="250"/>
      <c r="SVB586" s="250" t="s">
        <v>271</v>
      </c>
      <c r="SVC586" s="250"/>
      <c r="SVD586" s="250"/>
      <c r="SVE586" s="250"/>
      <c r="SVF586" s="250"/>
      <c r="SVG586" s="250"/>
      <c r="SVH586" s="250"/>
      <c r="SVI586" s="250"/>
      <c r="SVJ586" s="250" t="s">
        <v>271</v>
      </c>
      <c r="SVK586" s="250"/>
      <c r="SVL586" s="250"/>
      <c r="SVM586" s="250"/>
      <c r="SVN586" s="250"/>
      <c r="SVO586" s="250"/>
      <c r="SVP586" s="250"/>
      <c r="SVQ586" s="250"/>
      <c r="SVR586" s="250" t="s">
        <v>271</v>
      </c>
      <c r="SVS586" s="250"/>
      <c r="SVT586" s="250"/>
      <c r="SVU586" s="250"/>
      <c r="SVV586" s="250"/>
      <c r="SVW586" s="250"/>
      <c r="SVX586" s="250"/>
      <c r="SVY586" s="250"/>
      <c r="SVZ586" s="250" t="s">
        <v>271</v>
      </c>
      <c r="SWA586" s="250"/>
      <c r="SWB586" s="250"/>
      <c r="SWC586" s="250"/>
      <c r="SWD586" s="250"/>
      <c r="SWE586" s="250"/>
      <c r="SWF586" s="250"/>
      <c r="SWG586" s="250"/>
      <c r="SWH586" s="250" t="s">
        <v>271</v>
      </c>
      <c r="SWI586" s="250"/>
      <c r="SWJ586" s="250"/>
      <c r="SWK586" s="250"/>
      <c r="SWL586" s="250"/>
      <c r="SWM586" s="250"/>
      <c r="SWN586" s="250"/>
      <c r="SWO586" s="250"/>
      <c r="SWP586" s="250" t="s">
        <v>271</v>
      </c>
      <c r="SWQ586" s="250"/>
      <c r="SWR586" s="250"/>
      <c r="SWS586" s="250"/>
      <c r="SWT586" s="250"/>
      <c r="SWU586" s="250"/>
      <c r="SWV586" s="250"/>
      <c r="SWW586" s="250"/>
      <c r="SWX586" s="250" t="s">
        <v>271</v>
      </c>
      <c r="SWY586" s="250"/>
      <c r="SWZ586" s="250"/>
      <c r="SXA586" s="250"/>
      <c r="SXB586" s="250"/>
      <c r="SXC586" s="250"/>
      <c r="SXD586" s="250"/>
      <c r="SXE586" s="250"/>
      <c r="SXF586" s="250" t="s">
        <v>271</v>
      </c>
      <c r="SXG586" s="250"/>
      <c r="SXH586" s="250"/>
      <c r="SXI586" s="250"/>
      <c r="SXJ586" s="250"/>
      <c r="SXK586" s="250"/>
      <c r="SXL586" s="250"/>
      <c r="SXM586" s="250"/>
      <c r="SXN586" s="250" t="s">
        <v>271</v>
      </c>
      <c r="SXO586" s="250"/>
      <c r="SXP586" s="250"/>
      <c r="SXQ586" s="250"/>
      <c r="SXR586" s="250"/>
      <c r="SXS586" s="250"/>
      <c r="SXT586" s="250"/>
      <c r="SXU586" s="250"/>
      <c r="SXV586" s="250" t="s">
        <v>271</v>
      </c>
      <c r="SXW586" s="250"/>
      <c r="SXX586" s="250"/>
      <c r="SXY586" s="250"/>
      <c r="SXZ586" s="250"/>
      <c r="SYA586" s="250"/>
      <c r="SYB586" s="250"/>
      <c r="SYC586" s="250"/>
      <c r="SYD586" s="250" t="s">
        <v>271</v>
      </c>
      <c r="SYE586" s="250"/>
      <c r="SYF586" s="250"/>
      <c r="SYG586" s="250"/>
      <c r="SYH586" s="250"/>
      <c r="SYI586" s="250"/>
      <c r="SYJ586" s="250"/>
      <c r="SYK586" s="250"/>
      <c r="SYL586" s="250" t="s">
        <v>271</v>
      </c>
      <c r="SYM586" s="250"/>
      <c r="SYN586" s="250"/>
      <c r="SYO586" s="250"/>
      <c r="SYP586" s="250"/>
      <c r="SYQ586" s="250"/>
      <c r="SYR586" s="250"/>
      <c r="SYS586" s="250"/>
      <c r="SYT586" s="250" t="s">
        <v>271</v>
      </c>
      <c r="SYU586" s="250"/>
      <c r="SYV586" s="250"/>
      <c r="SYW586" s="250"/>
      <c r="SYX586" s="250"/>
      <c r="SYY586" s="250"/>
      <c r="SYZ586" s="250"/>
      <c r="SZA586" s="250"/>
      <c r="SZB586" s="250" t="s">
        <v>271</v>
      </c>
      <c r="SZC586" s="250"/>
      <c r="SZD586" s="250"/>
      <c r="SZE586" s="250"/>
      <c r="SZF586" s="250"/>
      <c r="SZG586" s="250"/>
      <c r="SZH586" s="250"/>
      <c r="SZI586" s="250"/>
      <c r="SZJ586" s="250" t="s">
        <v>271</v>
      </c>
      <c r="SZK586" s="250"/>
      <c r="SZL586" s="250"/>
      <c r="SZM586" s="250"/>
      <c r="SZN586" s="250"/>
      <c r="SZO586" s="250"/>
      <c r="SZP586" s="250"/>
      <c r="SZQ586" s="250"/>
      <c r="SZR586" s="250" t="s">
        <v>271</v>
      </c>
      <c r="SZS586" s="250"/>
      <c r="SZT586" s="250"/>
      <c r="SZU586" s="250"/>
      <c r="SZV586" s="250"/>
      <c r="SZW586" s="250"/>
      <c r="SZX586" s="250"/>
      <c r="SZY586" s="250"/>
      <c r="SZZ586" s="250" t="s">
        <v>271</v>
      </c>
      <c r="TAA586" s="250"/>
      <c r="TAB586" s="250"/>
      <c r="TAC586" s="250"/>
      <c r="TAD586" s="250"/>
      <c r="TAE586" s="250"/>
      <c r="TAF586" s="250"/>
      <c r="TAG586" s="250"/>
      <c r="TAH586" s="250" t="s">
        <v>271</v>
      </c>
      <c r="TAI586" s="250"/>
      <c r="TAJ586" s="250"/>
      <c r="TAK586" s="250"/>
      <c r="TAL586" s="250"/>
      <c r="TAM586" s="250"/>
      <c r="TAN586" s="250"/>
      <c r="TAO586" s="250"/>
      <c r="TAP586" s="250" t="s">
        <v>271</v>
      </c>
      <c r="TAQ586" s="250"/>
      <c r="TAR586" s="250"/>
      <c r="TAS586" s="250"/>
      <c r="TAT586" s="250"/>
      <c r="TAU586" s="250"/>
      <c r="TAV586" s="250"/>
      <c r="TAW586" s="250"/>
      <c r="TAX586" s="250" t="s">
        <v>271</v>
      </c>
      <c r="TAY586" s="250"/>
      <c r="TAZ586" s="250"/>
      <c r="TBA586" s="250"/>
      <c r="TBB586" s="250"/>
      <c r="TBC586" s="250"/>
      <c r="TBD586" s="250"/>
      <c r="TBE586" s="250"/>
      <c r="TBF586" s="250" t="s">
        <v>271</v>
      </c>
      <c r="TBG586" s="250"/>
      <c r="TBH586" s="250"/>
      <c r="TBI586" s="250"/>
      <c r="TBJ586" s="250"/>
      <c r="TBK586" s="250"/>
      <c r="TBL586" s="250"/>
      <c r="TBM586" s="250"/>
      <c r="TBN586" s="250" t="s">
        <v>271</v>
      </c>
      <c r="TBO586" s="250"/>
      <c r="TBP586" s="250"/>
      <c r="TBQ586" s="250"/>
      <c r="TBR586" s="250"/>
      <c r="TBS586" s="250"/>
      <c r="TBT586" s="250"/>
      <c r="TBU586" s="250"/>
      <c r="TBV586" s="250" t="s">
        <v>271</v>
      </c>
      <c r="TBW586" s="250"/>
      <c r="TBX586" s="250"/>
      <c r="TBY586" s="250"/>
      <c r="TBZ586" s="250"/>
      <c r="TCA586" s="250"/>
      <c r="TCB586" s="250"/>
      <c r="TCC586" s="250"/>
      <c r="TCD586" s="250" t="s">
        <v>271</v>
      </c>
      <c r="TCE586" s="250"/>
      <c r="TCF586" s="250"/>
      <c r="TCG586" s="250"/>
      <c r="TCH586" s="250"/>
      <c r="TCI586" s="250"/>
      <c r="TCJ586" s="250"/>
      <c r="TCK586" s="250"/>
      <c r="TCL586" s="250" t="s">
        <v>271</v>
      </c>
      <c r="TCM586" s="250"/>
      <c r="TCN586" s="250"/>
      <c r="TCO586" s="250"/>
      <c r="TCP586" s="250"/>
      <c r="TCQ586" s="250"/>
      <c r="TCR586" s="250"/>
      <c r="TCS586" s="250"/>
      <c r="TCT586" s="250" t="s">
        <v>271</v>
      </c>
      <c r="TCU586" s="250"/>
      <c r="TCV586" s="250"/>
      <c r="TCW586" s="250"/>
      <c r="TCX586" s="250"/>
      <c r="TCY586" s="250"/>
      <c r="TCZ586" s="250"/>
      <c r="TDA586" s="250"/>
      <c r="TDB586" s="250" t="s">
        <v>271</v>
      </c>
      <c r="TDC586" s="250"/>
      <c r="TDD586" s="250"/>
      <c r="TDE586" s="250"/>
      <c r="TDF586" s="250"/>
      <c r="TDG586" s="250"/>
      <c r="TDH586" s="250"/>
      <c r="TDI586" s="250"/>
      <c r="TDJ586" s="250" t="s">
        <v>271</v>
      </c>
      <c r="TDK586" s="250"/>
      <c r="TDL586" s="250"/>
      <c r="TDM586" s="250"/>
      <c r="TDN586" s="250"/>
      <c r="TDO586" s="250"/>
      <c r="TDP586" s="250"/>
      <c r="TDQ586" s="250"/>
      <c r="TDR586" s="250" t="s">
        <v>271</v>
      </c>
      <c r="TDS586" s="250"/>
      <c r="TDT586" s="250"/>
      <c r="TDU586" s="250"/>
      <c r="TDV586" s="250"/>
      <c r="TDW586" s="250"/>
      <c r="TDX586" s="250"/>
      <c r="TDY586" s="250"/>
      <c r="TDZ586" s="250" t="s">
        <v>271</v>
      </c>
      <c r="TEA586" s="250"/>
      <c r="TEB586" s="250"/>
      <c r="TEC586" s="250"/>
      <c r="TED586" s="250"/>
      <c r="TEE586" s="250"/>
      <c r="TEF586" s="250"/>
      <c r="TEG586" s="250"/>
      <c r="TEH586" s="250" t="s">
        <v>271</v>
      </c>
      <c r="TEI586" s="250"/>
      <c r="TEJ586" s="250"/>
      <c r="TEK586" s="250"/>
      <c r="TEL586" s="250"/>
      <c r="TEM586" s="250"/>
      <c r="TEN586" s="250"/>
      <c r="TEO586" s="250"/>
      <c r="TEP586" s="250" t="s">
        <v>271</v>
      </c>
      <c r="TEQ586" s="250"/>
      <c r="TER586" s="250"/>
      <c r="TES586" s="250"/>
      <c r="TET586" s="250"/>
      <c r="TEU586" s="250"/>
      <c r="TEV586" s="250"/>
      <c r="TEW586" s="250"/>
      <c r="TEX586" s="250" t="s">
        <v>271</v>
      </c>
      <c r="TEY586" s="250"/>
      <c r="TEZ586" s="250"/>
      <c r="TFA586" s="250"/>
      <c r="TFB586" s="250"/>
      <c r="TFC586" s="250"/>
      <c r="TFD586" s="250"/>
      <c r="TFE586" s="250"/>
      <c r="TFF586" s="250" t="s">
        <v>271</v>
      </c>
      <c r="TFG586" s="250"/>
      <c r="TFH586" s="250"/>
      <c r="TFI586" s="250"/>
      <c r="TFJ586" s="250"/>
      <c r="TFK586" s="250"/>
      <c r="TFL586" s="250"/>
      <c r="TFM586" s="250"/>
      <c r="TFN586" s="250" t="s">
        <v>271</v>
      </c>
      <c r="TFO586" s="250"/>
      <c r="TFP586" s="250"/>
      <c r="TFQ586" s="250"/>
      <c r="TFR586" s="250"/>
      <c r="TFS586" s="250"/>
      <c r="TFT586" s="250"/>
      <c r="TFU586" s="250"/>
      <c r="TFV586" s="250" t="s">
        <v>271</v>
      </c>
      <c r="TFW586" s="250"/>
      <c r="TFX586" s="250"/>
      <c r="TFY586" s="250"/>
      <c r="TFZ586" s="250"/>
      <c r="TGA586" s="250"/>
      <c r="TGB586" s="250"/>
      <c r="TGC586" s="250"/>
      <c r="TGD586" s="250" t="s">
        <v>271</v>
      </c>
      <c r="TGE586" s="250"/>
      <c r="TGF586" s="250"/>
      <c r="TGG586" s="250"/>
      <c r="TGH586" s="250"/>
      <c r="TGI586" s="250"/>
      <c r="TGJ586" s="250"/>
      <c r="TGK586" s="250"/>
      <c r="TGL586" s="250" t="s">
        <v>271</v>
      </c>
      <c r="TGM586" s="250"/>
      <c r="TGN586" s="250"/>
      <c r="TGO586" s="250"/>
      <c r="TGP586" s="250"/>
      <c r="TGQ586" s="250"/>
      <c r="TGR586" s="250"/>
      <c r="TGS586" s="250"/>
      <c r="TGT586" s="250" t="s">
        <v>271</v>
      </c>
      <c r="TGU586" s="250"/>
      <c r="TGV586" s="250"/>
      <c r="TGW586" s="250"/>
      <c r="TGX586" s="250"/>
      <c r="TGY586" s="250"/>
      <c r="TGZ586" s="250"/>
      <c r="THA586" s="250"/>
      <c r="THB586" s="250" t="s">
        <v>271</v>
      </c>
      <c r="THC586" s="250"/>
      <c r="THD586" s="250"/>
      <c r="THE586" s="250"/>
      <c r="THF586" s="250"/>
      <c r="THG586" s="250"/>
      <c r="THH586" s="250"/>
      <c r="THI586" s="250"/>
      <c r="THJ586" s="250" t="s">
        <v>271</v>
      </c>
      <c r="THK586" s="250"/>
      <c r="THL586" s="250"/>
      <c r="THM586" s="250"/>
      <c r="THN586" s="250"/>
      <c r="THO586" s="250"/>
      <c r="THP586" s="250"/>
      <c r="THQ586" s="250"/>
      <c r="THR586" s="250" t="s">
        <v>271</v>
      </c>
      <c r="THS586" s="250"/>
      <c r="THT586" s="250"/>
      <c r="THU586" s="250"/>
      <c r="THV586" s="250"/>
      <c r="THW586" s="250"/>
      <c r="THX586" s="250"/>
      <c r="THY586" s="250"/>
      <c r="THZ586" s="250" t="s">
        <v>271</v>
      </c>
      <c r="TIA586" s="250"/>
      <c r="TIB586" s="250"/>
      <c r="TIC586" s="250"/>
      <c r="TID586" s="250"/>
      <c r="TIE586" s="250"/>
      <c r="TIF586" s="250"/>
      <c r="TIG586" s="250"/>
      <c r="TIH586" s="250" t="s">
        <v>271</v>
      </c>
      <c r="TII586" s="250"/>
      <c r="TIJ586" s="250"/>
      <c r="TIK586" s="250"/>
      <c r="TIL586" s="250"/>
      <c r="TIM586" s="250"/>
      <c r="TIN586" s="250"/>
      <c r="TIO586" s="250"/>
      <c r="TIP586" s="250" t="s">
        <v>271</v>
      </c>
      <c r="TIQ586" s="250"/>
      <c r="TIR586" s="250"/>
      <c r="TIS586" s="250"/>
      <c r="TIT586" s="250"/>
      <c r="TIU586" s="250"/>
      <c r="TIV586" s="250"/>
      <c r="TIW586" s="250"/>
      <c r="TIX586" s="250" t="s">
        <v>271</v>
      </c>
      <c r="TIY586" s="250"/>
      <c r="TIZ586" s="250"/>
      <c r="TJA586" s="250"/>
      <c r="TJB586" s="250"/>
      <c r="TJC586" s="250"/>
      <c r="TJD586" s="250"/>
      <c r="TJE586" s="250"/>
      <c r="TJF586" s="250" t="s">
        <v>271</v>
      </c>
      <c r="TJG586" s="250"/>
      <c r="TJH586" s="250"/>
      <c r="TJI586" s="250"/>
      <c r="TJJ586" s="250"/>
      <c r="TJK586" s="250"/>
      <c r="TJL586" s="250"/>
      <c r="TJM586" s="250"/>
      <c r="TJN586" s="250" t="s">
        <v>271</v>
      </c>
      <c r="TJO586" s="250"/>
      <c r="TJP586" s="250"/>
      <c r="TJQ586" s="250"/>
      <c r="TJR586" s="250"/>
      <c r="TJS586" s="250"/>
      <c r="TJT586" s="250"/>
      <c r="TJU586" s="250"/>
      <c r="TJV586" s="250" t="s">
        <v>271</v>
      </c>
      <c r="TJW586" s="250"/>
      <c r="TJX586" s="250"/>
      <c r="TJY586" s="250"/>
      <c r="TJZ586" s="250"/>
      <c r="TKA586" s="250"/>
      <c r="TKB586" s="250"/>
      <c r="TKC586" s="250"/>
      <c r="TKD586" s="250" t="s">
        <v>271</v>
      </c>
      <c r="TKE586" s="250"/>
      <c r="TKF586" s="250"/>
      <c r="TKG586" s="250"/>
      <c r="TKH586" s="250"/>
      <c r="TKI586" s="250"/>
      <c r="TKJ586" s="250"/>
      <c r="TKK586" s="250"/>
      <c r="TKL586" s="250" t="s">
        <v>271</v>
      </c>
      <c r="TKM586" s="250"/>
      <c r="TKN586" s="250"/>
      <c r="TKO586" s="250"/>
      <c r="TKP586" s="250"/>
      <c r="TKQ586" s="250"/>
      <c r="TKR586" s="250"/>
      <c r="TKS586" s="250"/>
      <c r="TKT586" s="250" t="s">
        <v>271</v>
      </c>
      <c r="TKU586" s="250"/>
      <c r="TKV586" s="250"/>
      <c r="TKW586" s="250"/>
      <c r="TKX586" s="250"/>
      <c r="TKY586" s="250"/>
      <c r="TKZ586" s="250"/>
      <c r="TLA586" s="250"/>
      <c r="TLB586" s="250" t="s">
        <v>271</v>
      </c>
      <c r="TLC586" s="250"/>
      <c r="TLD586" s="250"/>
      <c r="TLE586" s="250"/>
      <c r="TLF586" s="250"/>
      <c r="TLG586" s="250"/>
      <c r="TLH586" s="250"/>
      <c r="TLI586" s="250"/>
      <c r="TLJ586" s="250" t="s">
        <v>271</v>
      </c>
      <c r="TLK586" s="250"/>
      <c r="TLL586" s="250"/>
      <c r="TLM586" s="250"/>
      <c r="TLN586" s="250"/>
      <c r="TLO586" s="250"/>
      <c r="TLP586" s="250"/>
      <c r="TLQ586" s="250"/>
      <c r="TLR586" s="250" t="s">
        <v>271</v>
      </c>
      <c r="TLS586" s="250"/>
      <c r="TLT586" s="250"/>
      <c r="TLU586" s="250"/>
      <c r="TLV586" s="250"/>
      <c r="TLW586" s="250"/>
      <c r="TLX586" s="250"/>
      <c r="TLY586" s="250"/>
      <c r="TLZ586" s="250" t="s">
        <v>271</v>
      </c>
      <c r="TMA586" s="250"/>
      <c r="TMB586" s="250"/>
      <c r="TMC586" s="250"/>
      <c r="TMD586" s="250"/>
      <c r="TME586" s="250"/>
      <c r="TMF586" s="250"/>
      <c r="TMG586" s="250"/>
      <c r="TMH586" s="250" t="s">
        <v>271</v>
      </c>
      <c r="TMI586" s="250"/>
      <c r="TMJ586" s="250"/>
      <c r="TMK586" s="250"/>
      <c r="TML586" s="250"/>
      <c r="TMM586" s="250"/>
      <c r="TMN586" s="250"/>
      <c r="TMO586" s="250"/>
      <c r="TMP586" s="250" t="s">
        <v>271</v>
      </c>
      <c r="TMQ586" s="250"/>
      <c r="TMR586" s="250"/>
      <c r="TMS586" s="250"/>
      <c r="TMT586" s="250"/>
      <c r="TMU586" s="250"/>
      <c r="TMV586" s="250"/>
      <c r="TMW586" s="250"/>
      <c r="TMX586" s="250" t="s">
        <v>271</v>
      </c>
      <c r="TMY586" s="250"/>
      <c r="TMZ586" s="250"/>
      <c r="TNA586" s="250"/>
      <c r="TNB586" s="250"/>
      <c r="TNC586" s="250"/>
      <c r="TND586" s="250"/>
      <c r="TNE586" s="250"/>
      <c r="TNF586" s="250" t="s">
        <v>271</v>
      </c>
      <c r="TNG586" s="250"/>
      <c r="TNH586" s="250"/>
      <c r="TNI586" s="250"/>
      <c r="TNJ586" s="250"/>
      <c r="TNK586" s="250"/>
      <c r="TNL586" s="250"/>
      <c r="TNM586" s="250"/>
      <c r="TNN586" s="250" t="s">
        <v>271</v>
      </c>
      <c r="TNO586" s="250"/>
      <c r="TNP586" s="250"/>
      <c r="TNQ586" s="250"/>
      <c r="TNR586" s="250"/>
      <c r="TNS586" s="250"/>
      <c r="TNT586" s="250"/>
      <c r="TNU586" s="250"/>
      <c r="TNV586" s="250" t="s">
        <v>271</v>
      </c>
      <c r="TNW586" s="250"/>
      <c r="TNX586" s="250"/>
      <c r="TNY586" s="250"/>
      <c r="TNZ586" s="250"/>
      <c r="TOA586" s="250"/>
      <c r="TOB586" s="250"/>
      <c r="TOC586" s="250"/>
      <c r="TOD586" s="250" t="s">
        <v>271</v>
      </c>
      <c r="TOE586" s="250"/>
      <c r="TOF586" s="250"/>
      <c r="TOG586" s="250"/>
      <c r="TOH586" s="250"/>
      <c r="TOI586" s="250"/>
      <c r="TOJ586" s="250"/>
      <c r="TOK586" s="250"/>
      <c r="TOL586" s="250" t="s">
        <v>271</v>
      </c>
      <c r="TOM586" s="250"/>
      <c r="TON586" s="250"/>
      <c r="TOO586" s="250"/>
      <c r="TOP586" s="250"/>
      <c r="TOQ586" s="250"/>
      <c r="TOR586" s="250"/>
      <c r="TOS586" s="250"/>
      <c r="TOT586" s="250" t="s">
        <v>271</v>
      </c>
      <c r="TOU586" s="250"/>
      <c r="TOV586" s="250"/>
      <c r="TOW586" s="250"/>
      <c r="TOX586" s="250"/>
      <c r="TOY586" s="250"/>
      <c r="TOZ586" s="250"/>
      <c r="TPA586" s="250"/>
      <c r="TPB586" s="250" t="s">
        <v>271</v>
      </c>
      <c r="TPC586" s="250"/>
      <c r="TPD586" s="250"/>
      <c r="TPE586" s="250"/>
      <c r="TPF586" s="250"/>
      <c r="TPG586" s="250"/>
      <c r="TPH586" s="250"/>
      <c r="TPI586" s="250"/>
      <c r="TPJ586" s="250" t="s">
        <v>271</v>
      </c>
      <c r="TPK586" s="250"/>
      <c r="TPL586" s="250"/>
      <c r="TPM586" s="250"/>
      <c r="TPN586" s="250"/>
      <c r="TPO586" s="250"/>
      <c r="TPP586" s="250"/>
      <c r="TPQ586" s="250"/>
      <c r="TPR586" s="250" t="s">
        <v>271</v>
      </c>
      <c r="TPS586" s="250"/>
      <c r="TPT586" s="250"/>
      <c r="TPU586" s="250"/>
      <c r="TPV586" s="250"/>
      <c r="TPW586" s="250"/>
      <c r="TPX586" s="250"/>
      <c r="TPY586" s="250"/>
      <c r="TPZ586" s="250" t="s">
        <v>271</v>
      </c>
      <c r="TQA586" s="250"/>
      <c r="TQB586" s="250"/>
      <c r="TQC586" s="250"/>
      <c r="TQD586" s="250"/>
      <c r="TQE586" s="250"/>
      <c r="TQF586" s="250"/>
      <c r="TQG586" s="250"/>
      <c r="TQH586" s="250" t="s">
        <v>271</v>
      </c>
      <c r="TQI586" s="250"/>
      <c r="TQJ586" s="250"/>
      <c r="TQK586" s="250"/>
      <c r="TQL586" s="250"/>
      <c r="TQM586" s="250"/>
      <c r="TQN586" s="250"/>
      <c r="TQO586" s="250"/>
      <c r="TQP586" s="250" t="s">
        <v>271</v>
      </c>
      <c r="TQQ586" s="250"/>
      <c r="TQR586" s="250"/>
      <c r="TQS586" s="250"/>
      <c r="TQT586" s="250"/>
      <c r="TQU586" s="250"/>
      <c r="TQV586" s="250"/>
      <c r="TQW586" s="250"/>
      <c r="TQX586" s="250" t="s">
        <v>271</v>
      </c>
      <c r="TQY586" s="250"/>
      <c r="TQZ586" s="250"/>
      <c r="TRA586" s="250"/>
      <c r="TRB586" s="250"/>
      <c r="TRC586" s="250"/>
      <c r="TRD586" s="250"/>
      <c r="TRE586" s="250"/>
      <c r="TRF586" s="250" t="s">
        <v>271</v>
      </c>
      <c r="TRG586" s="250"/>
      <c r="TRH586" s="250"/>
      <c r="TRI586" s="250"/>
      <c r="TRJ586" s="250"/>
      <c r="TRK586" s="250"/>
      <c r="TRL586" s="250"/>
      <c r="TRM586" s="250"/>
      <c r="TRN586" s="250" t="s">
        <v>271</v>
      </c>
      <c r="TRO586" s="250"/>
      <c r="TRP586" s="250"/>
      <c r="TRQ586" s="250"/>
      <c r="TRR586" s="250"/>
      <c r="TRS586" s="250"/>
      <c r="TRT586" s="250"/>
      <c r="TRU586" s="250"/>
      <c r="TRV586" s="250" t="s">
        <v>271</v>
      </c>
      <c r="TRW586" s="250"/>
      <c r="TRX586" s="250"/>
      <c r="TRY586" s="250"/>
      <c r="TRZ586" s="250"/>
      <c r="TSA586" s="250"/>
      <c r="TSB586" s="250"/>
      <c r="TSC586" s="250"/>
      <c r="TSD586" s="250" t="s">
        <v>271</v>
      </c>
      <c r="TSE586" s="250"/>
      <c r="TSF586" s="250"/>
      <c r="TSG586" s="250"/>
      <c r="TSH586" s="250"/>
      <c r="TSI586" s="250"/>
      <c r="TSJ586" s="250"/>
      <c r="TSK586" s="250"/>
      <c r="TSL586" s="250" t="s">
        <v>271</v>
      </c>
      <c r="TSM586" s="250"/>
      <c r="TSN586" s="250"/>
      <c r="TSO586" s="250"/>
      <c r="TSP586" s="250"/>
      <c r="TSQ586" s="250"/>
      <c r="TSR586" s="250"/>
      <c r="TSS586" s="250"/>
      <c r="TST586" s="250" t="s">
        <v>271</v>
      </c>
      <c r="TSU586" s="250"/>
      <c r="TSV586" s="250"/>
      <c r="TSW586" s="250"/>
      <c r="TSX586" s="250"/>
      <c r="TSY586" s="250"/>
      <c r="TSZ586" s="250"/>
      <c r="TTA586" s="250"/>
      <c r="TTB586" s="250" t="s">
        <v>271</v>
      </c>
      <c r="TTC586" s="250"/>
      <c r="TTD586" s="250"/>
      <c r="TTE586" s="250"/>
      <c r="TTF586" s="250"/>
      <c r="TTG586" s="250"/>
      <c r="TTH586" s="250"/>
      <c r="TTI586" s="250"/>
      <c r="TTJ586" s="250" t="s">
        <v>271</v>
      </c>
      <c r="TTK586" s="250"/>
      <c r="TTL586" s="250"/>
      <c r="TTM586" s="250"/>
      <c r="TTN586" s="250"/>
      <c r="TTO586" s="250"/>
      <c r="TTP586" s="250"/>
      <c r="TTQ586" s="250"/>
      <c r="TTR586" s="250" t="s">
        <v>271</v>
      </c>
      <c r="TTS586" s="250"/>
      <c r="TTT586" s="250"/>
      <c r="TTU586" s="250"/>
      <c r="TTV586" s="250"/>
      <c r="TTW586" s="250"/>
      <c r="TTX586" s="250"/>
      <c r="TTY586" s="250"/>
      <c r="TTZ586" s="250" t="s">
        <v>271</v>
      </c>
      <c r="TUA586" s="250"/>
      <c r="TUB586" s="250"/>
      <c r="TUC586" s="250"/>
      <c r="TUD586" s="250"/>
      <c r="TUE586" s="250"/>
      <c r="TUF586" s="250"/>
      <c r="TUG586" s="250"/>
      <c r="TUH586" s="250" t="s">
        <v>271</v>
      </c>
      <c r="TUI586" s="250"/>
      <c r="TUJ586" s="250"/>
      <c r="TUK586" s="250"/>
      <c r="TUL586" s="250"/>
      <c r="TUM586" s="250"/>
      <c r="TUN586" s="250"/>
      <c r="TUO586" s="250"/>
      <c r="TUP586" s="250" t="s">
        <v>271</v>
      </c>
      <c r="TUQ586" s="250"/>
      <c r="TUR586" s="250"/>
      <c r="TUS586" s="250"/>
      <c r="TUT586" s="250"/>
      <c r="TUU586" s="250"/>
      <c r="TUV586" s="250"/>
      <c r="TUW586" s="250"/>
      <c r="TUX586" s="250" t="s">
        <v>271</v>
      </c>
      <c r="TUY586" s="250"/>
      <c r="TUZ586" s="250"/>
      <c r="TVA586" s="250"/>
      <c r="TVB586" s="250"/>
      <c r="TVC586" s="250"/>
      <c r="TVD586" s="250"/>
      <c r="TVE586" s="250"/>
      <c r="TVF586" s="250" t="s">
        <v>271</v>
      </c>
      <c r="TVG586" s="250"/>
      <c r="TVH586" s="250"/>
      <c r="TVI586" s="250"/>
      <c r="TVJ586" s="250"/>
      <c r="TVK586" s="250"/>
      <c r="TVL586" s="250"/>
      <c r="TVM586" s="250"/>
      <c r="TVN586" s="250" t="s">
        <v>271</v>
      </c>
      <c r="TVO586" s="250"/>
      <c r="TVP586" s="250"/>
      <c r="TVQ586" s="250"/>
      <c r="TVR586" s="250"/>
      <c r="TVS586" s="250"/>
      <c r="TVT586" s="250"/>
      <c r="TVU586" s="250"/>
      <c r="TVV586" s="250" t="s">
        <v>271</v>
      </c>
      <c r="TVW586" s="250"/>
      <c r="TVX586" s="250"/>
      <c r="TVY586" s="250"/>
      <c r="TVZ586" s="250"/>
      <c r="TWA586" s="250"/>
      <c r="TWB586" s="250"/>
      <c r="TWC586" s="250"/>
      <c r="TWD586" s="250" t="s">
        <v>271</v>
      </c>
      <c r="TWE586" s="250"/>
      <c r="TWF586" s="250"/>
      <c r="TWG586" s="250"/>
      <c r="TWH586" s="250"/>
      <c r="TWI586" s="250"/>
      <c r="TWJ586" s="250"/>
      <c r="TWK586" s="250"/>
      <c r="TWL586" s="250" t="s">
        <v>271</v>
      </c>
      <c r="TWM586" s="250"/>
      <c r="TWN586" s="250"/>
      <c r="TWO586" s="250"/>
      <c r="TWP586" s="250"/>
      <c r="TWQ586" s="250"/>
      <c r="TWR586" s="250"/>
      <c r="TWS586" s="250"/>
      <c r="TWT586" s="250" t="s">
        <v>271</v>
      </c>
      <c r="TWU586" s="250"/>
      <c r="TWV586" s="250"/>
      <c r="TWW586" s="250"/>
      <c r="TWX586" s="250"/>
      <c r="TWY586" s="250"/>
      <c r="TWZ586" s="250"/>
      <c r="TXA586" s="250"/>
      <c r="TXB586" s="250" t="s">
        <v>271</v>
      </c>
      <c r="TXC586" s="250"/>
      <c r="TXD586" s="250"/>
      <c r="TXE586" s="250"/>
      <c r="TXF586" s="250"/>
      <c r="TXG586" s="250"/>
      <c r="TXH586" s="250"/>
      <c r="TXI586" s="250"/>
      <c r="TXJ586" s="250" t="s">
        <v>271</v>
      </c>
      <c r="TXK586" s="250"/>
      <c r="TXL586" s="250"/>
      <c r="TXM586" s="250"/>
      <c r="TXN586" s="250"/>
      <c r="TXO586" s="250"/>
      <c r="TXP586" s="250"/>
      <c r="TXQ586" s="250"/>
      <c r="TXR586" s="250" t="s">
        <v>271</v>
      </c>
      <c r="TXS586" s="250"/>
      <c r="TXT586" s="250"/>
      <c r="TXU586" s="250"/>
      <c r="TXV586" s="250"/>
      <c r="TXW586" s="250"/>
      <c r="TXX586" s="250"/>
      <c r="TXY586" s="250"/>
      <c r="TXZ586" s="250" t="s">
        <v>271</v>
      </c>
      <c r="TYA586" s="250"/>
      <c r="TYB586" s="250"/>
      <c r="TYC586" s="250"/>
      <c r="TYD586" s="250"/>
      <c r="TYE586" s="250"/>
      <c r="TYF586" s="250"/>
      <c r="TYG586" s="250"/>
      <c r="TYH586" s="250" t="s">
        <v>271</v>
      </c>
      <c r="TYI586" s="250"/>
      <c r="TYJ586" s="250"/>
      <c r="TYK586" s="250"/>
      <c r="TYL586" s="250"/>
      <c r="TYM586" s="250"/>
      <c r="TYN586" s="250"/>
      <c r="TYO586" s="250"/>
      <c r="TYP586" s="250" t="s">
        <v>271</v>
      </c>
      <c r="TYQ586" s="250"/>
      <c r="TYR586" s="250"/>
      <c r="TYS586" s="250"/>
      <c r="TYT586" s="250"/>
      <c r="TYU586" s="250"/>
      <c r="TYV586" s="250"/>
      <c r="TYW586" s="250"/>
      <c r="TYX586" s="250" t="s">
        <v>271</v>
      </c>
      <c r="TYY586" s="250"/>
      <c r="TYZ586" s="250"/>
      <c r="TZA586" s="250"/>
      <c r="TZB586" s="250"/>
      <c r="TZC586" s="250"/>
      <c r="TZD586" s="250"/>
      <c r="TZE586" s="250"/>
      <c r="TZF586" s="250" t="s">
        <v>271</v>
      </c>
      <c r="TZG586" s="250"/>
      <c r="TZH586" s="250"/>
      <c r="TZI586" s="250"/>
      <c r="TZJ586" s="250"/>
      <c r="TZK586" s="250"/>
      <c r="TZL586" s="250"/>
      <c r="TZM586" s="250"/>
      <c r="TZN586" s="250" t="s">
        <v>271</v>
      </c>
      <c r="TZO586" s="250"/>
      <c r="TZP586" s="250"/>
      <c r="TZQ586" s="250"/>
      <c r="TZR586" s="250"/>
      <c r="TZS586" s="250"/>
      <c r="TZT586" s="250"/>
      <c r="TZU586" s="250"/>
      <c r="TZV586" s="250" t="s">
        <v>271</v>
      </c>
      <c r="TZW586" s="250"/>
      <c r="TZX586" s="250"/>
      <c r="TZY586" s="250"/>
      <c r="TZZ586" s="250"/>
      <c r="UAA586" s="250"/>
      <c r="UAB586" s="250"/>
      <c r="UAC586" s="250"/>
      <c r="UAD586" s="250" t="s">
        <v>271</v>
      </c>
      <c r="UAE586" s="250"/>
      <c r="UAF586" s="250"/>
      <c r="UAG586" s="250"/>
      <c r="UAH586" s="250"/>
      <c r="UAI586" s="250"/>
      <c r="UAJ586" s="250"/>
      <c r="UAK586" s="250"/>
      <c r="UAL586" s="250" t="s">
        <v>271</v>
      </c>
      <c r="UAM586" s="250"/>
      <c r="UAN586" s="250"/>
      <c r="UAO586" s="250"/>
      <c r="UAP586" s="250"/>
      <c r="UAQ586" s="250"/>
      <c r="UAR586" s="250"/>
      <c r="UAS586" s="250"/>
      <c r="UAT586" s="250" t="s">
        <v>271</v>
      </c>
      <c r="UAU586" s="250"/>
      <c r="UAV586" s="250"/>
      <c r="UAW586" s="250"/>
      <c r="UAX586" s="250"/>
      <c r="UAY586" s="250"/>
      <c r="UAZ586" s="250"/>
      <c r="UBA586" s="250"/>
      <c r="UBB586" s="250" t="s">
        <v>271</v>
      </c>
      <c r="UBC586" s="250"/>
      <c r="UBD586" s="250"/>
      <c r="UBE586" s="250"/>
      <c r="UBF586" s="250"/>
      <c r="UBG586" s="250"/>
      <c r="UBH586" s="250"/>
      <c r="UBI586" s="250"/>
      <c r="UBJ586" s="250" t="s">
        <v>271</v>
      </c>
      <c r="UBK586" s="250"/>
      <c r="UBL586" s="250"/>
      <c r="UBM586" s="250"/>
      <c r="UBN586" s="250"/>
      <c r="UBO586" s="250"/>
      <c r="UBP586" s="250"/>
      <c r="UBQ586" s="250"/>
      <c r="UBR586" s="250" t="s">
        <v>271</v>
      </c>
      <c r="UBS586" s="250"/>
      <c r="UBT586" s="250"/>
      <c r="UBU586" s="250"/>
      <c r="UBV586" s="250"/>
      <c r="UBW586" s="250"/>
      <c r="UBX586" s="250"/>
      <c r="UBY586" s="250"/>
      <c r="UBZ586" s="250" t="s">
        <v>271</v>
      </c>
      <c r="UCA586" s="250"/>
      <c r="UCB586" s="250"/>
      <c r="UCC586" s="250"/>
      <c r="UCD586" s="250"/>
      <c r="UCE586" s="250"/>
      <c r="UCF586" s="250"/>
      <c r="UCG586" s="250"/>
      <c r="UCH586" s="250" t="s">
        <v>271</v>
      </c>
      <c r="UCI586" s="250"/>
      <c r="UCJ586" s="250"/>
      <c r="UCK586" s="250"/>
      <c r="UCL586" s="250"/>
      <c r="UCM586" s="250"/>
      <c r="UCN586" s="250"/>
      <c r="UCO586" s="250"/>
      <c r="UCP586" s="250" t="s">
        <v>271</v>
      </c>
      <c r="UCQ586" s="250"/>
      <c r="UCR586" s="250"/>
      <c r="UCS586" s="250"/>
      <c r="UCT586" s="250"/>
      <c r="UCU586" s="250"/>
      <c r="UCV586" s="250"/>
      <c r="UCW586" s="250"/>
      <c r="UCX586" s="250" t="s">
        <v>271</v>
      </c>
      <c r="UCY586" s="250"/>
      <c r="UCZ586" s="250"/>
      <c r="UDA586" s="250"/>
      <c r="UDB586" s="250"/>
      <c r="UDC586" s="250"/>
      <c r="UDD586" s="250"/>
      <c r="UDE586" s="250"/>
      <c r="UDF586" s="250" t="s">
        <v>271</v>
      </c>
      <c r="UDG586" s="250"/>
      <c r="UDH586" s="250"/>
      <c r="UDI586" s="250"/>
      <c r="UDJ586" s="250"/>
      <c r="UDK586" s="250"/>
      <c r="UDL586" s="250"/>
      <c r="UDM586" s="250"/>
      <c r="UDN586" s="250" t="s">
        <v>271</v>
      </c>
      <c r="UDO586" s="250"/>
      <c r="UDP586" s="250"/>
      <c r="UDQ586" s="250"/>
      <c r="UDR586" s="250"/>
      <c r="UDS586" s="250"/>
      <c r="UDT586" s="250"/>
      <c r="UDU586" s="250"/>
      <c r="UDV586" s="250" t="s">
        <v>271</v>
      </c>
      <c r="UDW586" s="250"/>
      <c r="UDX586" s="250"/>
      <c r="UDY586" s="250"/>
      <c r="UDZ586" s="250"/>
      <c r="UEA586" s="250"/>
      <c r="UEB586" s="250"/>
      <c r="UEC586" s="250"/>
      <c r="UED586" s="250" t="s">
        <v>271</v>
      </c>
      <c r="UEE586" s="250"/>
      <c r="UEF586" s="250"/>
      <c r="UEG586" s="250"/>
      <c r="UEH586" s="250"/>
      <c r="UEI586" s="250"/>
      <c r="UEJ586" s="250"/>
      <c r="UEK586" s="250"/>
      <c r="UEL586" s="250" t="s">
        <v>271</v>
      </c>
      <c r="UEM586" s="250"/>
      <c r="UEN586" s="250"/>
      <c r="UEO586" s="250"/>
      <c r="UEP586" s="250"/>
      <c r="UEQ586" s="250"/>
      <c r="UER586" s="250"/>
      <c r="UES586" s="250"/>
      <c r="UET586" s="250" t="s">
        <v>271</v>
      </c>
      <c r="UEU586" s="250"/>
      <c r="UEV586" s="250"/>
      <c r="UEW586" s="250"/>
      <c r="UEX586" s="250"/>
      <c r="UEY586" s="250"/>
      <c r="UEZ586" s="250"/>
      <c r="UFA586" s="250"/>
      <c r="UFB586" s="250" t="s">
        <v>271</v>
      </c>
      <c r="UFC586" s="250"/>
      <c r="UFD586" s="250"/>
      <c r="UFE586" s="250"/>
      <c r="UFF586" s="250"/>
      <c r="UFG586" s="250"/>
      <c r="UFH586" s="250"/>
      <c r="UFI586" s="250"/>
      <c r="UFJ586" s="250" t="s">
        <v>271</v>
      </c>
      <c r="UFK586" s="250"/>
      <c r="UFL586" s="250"/>
      <c r="UFM586" s="250"/>
      <c r="UFN586" s="250"/>
      <c r="UFO586" s="250"/>
      <c r="UFP586" s="250"/>
      <c r="UFQ586" s="250"/>
      <c r="UFR586" s="250" t="s">
        <v>271</v>
      </c>
      <c r="UFS586" s="250"/>
      <c r="UFT586" s="250"/>
      <c r="UFU586" s="250"/>
      <c r="UFV586" s="250"/>
      <c r="UFW586" s="250"/>
      <c r="UFX586" s="250"/>
      <c r="UFY586" s="250"/>
      <c r="UFZ586" s="250" t="s">
        <v>271</v>
      </c>
      <c r="UGA586" s="250"/>
      <c r="UGB586" s="250"/>
      <c r="UGC586" s="250"/>
      <c r="UGD586" s="250"/>
      <c r="UGE586" s="250"/>
      <c r="UGF586" s="250"/>
      <c r="UGG586" s="250"/>
      <c r="UGH586" s="250" t="s">
        <v>271</v>
      </c>
      <c r="UGI586" s="250"/>
      <c r="UGJ586" s="250"/>
      <c r="UGK586" s="250"/>
      <c r="UGL586" s="250"/>
      <c r="UGM586" s="250"/>
      <c r="UGN586" s="250"/>
      <c r="UGO586" s="250"/>
      <c r="UGP586" s="250" t="s">
        <v>271</v>
      </c>
      <c r="UGQ586" s="250"/>
      <c r="UGR586" s="250"/>
      <c r="UGS586" s="250"/>
      <c r="UGT586" s="250"/>
      <c r="UGU586" s="250"/>
      <c r="UGV586" s="250"/>
      <c r="UGW586" s="250"/>
      <c r="UGX586" s="250" t="s">
        <v>271</v>
      </c>
      <c r="UGY586" s="250"/>
      <c r="UGZ586" s="250"/>
      <c r="UHA586" s="250"/>
      <c r="UHB586" s="250"/>
      <c r="UHC586" s="250"/>
      <c r="UHD586" s="250"/>
      <c r="UHE586" s="250"/>
      <c r="UHF586" s="250" t="s">
        <v>271</v>
      </c>
      <c r="UHG586" s="250"/>
      <c r="UHH586" s="250"/>
      <c r="UHI586" s="250"/>
      <c r="UHJ586" s="250"/>
      <c r="UHK586" s="250"/>
      <c r="UHL586" s="250"/>
      <c r="UHM586" s="250"/>
      <c r="UHN586" s="250" t="s">
        <v>271</v>
      </c>
      <c r="UHO586" s="250"/>
      <c r="UHP586" s="250"/>
      <c r="UHQ586" s="250"/>
      <c r="UHR586" s="250"/>
      <c r="UHS586" s="250"/>
      <c r="UHT586" s="250"/>
      <c r="UHU586" s="250"/>
      <c r="UHV586" s="250" t="s">
        <v>271</v>
      </c>
      <c r="UHW586" s="250"/>
      <c r="UHX586" s="250"/>
      <c r="UHY586" s="250"/>
      <c r="UHZ586" s="250"/>
      <c r="UIA586" s="250"/>
      <c r="UIB586" s="250"/>
      <c r="UIC586" s="250"/>
      <c r="UID586" s="250" t="s">
        <v>271</v>
      </c>
      <c r="UIE586" s="250"/>
      <c r="UIF586" s="250"/>
      <c r="UIG586" s="250"/>
      <c r="UIH586" s="250"/>
      <c r="UII586" s="250"/>
      <c r="UIJ586" s="250"/>
      <c r="UIK586" s="250"/>
      <c r="UIL586" s="250" t="s">
        <v>271</v>
      </c>
      <c r="UIM586" s="250"/>
      <c r="UIN586" s="250"/>
      <c r="UIO586" s="250"/>
      <c r="UIP586" s="250"/>
      <c r="UIQ586" s="250"/>
      <c r="UIR586" s="250"/>
      <c r="UIS586" s="250"/>
      <c r="UIT586" s="250" t="s">
        <v>271</v>
      </c>
      <c r="UIU586" s="250"/>
      <c r="UIV586" s="250"/>
      <c r="UIW586" s="250"/>
      <c r="UIX586" s="250"/>
      <c r="UIY586" s="250"/>
      <c r="UIZ586" s="250"/>
      <c r="UJA586" s="250"/>
      <c r="UJB586" s="250" t="s">
        <v>271</v>
      </c>
      <c r="UJC586" s="250"/>
      <c r="UJD586" s="250"/>
      <c r="UJE586" s="250"/>
      <c r="UJF586" s="250"/>
      <c r="UJG586" s="250"/>
      <c r="UJH586" s="250"/>
      <c r="UJI586" s="250"/>
      <c r="UJJ586" s="250" t="s">
        <v>271</v>
      </c>
      <c r="UJK586" s="250"/>
      <c r="UJL586" s="250"/>
      <c r="UJM586" s="250"/>
      <c r="UJN586" s="250"/>
      <c r="UJO586" s="250"/>
      <c r="UJP586" s="250"/>
      <c r="UJQ586" s="250"/>
      <c r="UJR586" s="250" t="s">
        <v>271</v>
      </c>
      <c r="UJS586" s="250"/>
      <c r="UJT586" s="250"/>
      <c r="UJU586" s="250"/>
      <c r="UJV586" s="250"/>
      <c r="UJW586" s="250"/>
      <c r="UJX586" s="250"/>
      <c r="UJY586" s="250"/>
      <c r="UJZ586" s="250" t="s">
        <v>271</v>
      </c>
      <c r="UKA586" s="250"/>
      <c r="UKB586" s="250"/>
      <c r="UKC586" s="250"/>
      <c r="UKD586" s="250"/>
      <c r="UKE586" s="250"/>
      <c r="UKF586" s="250"/>
      <c r="UKG586" s="250"/>
      <c r="UKH586" s="250" t="s">
        <v>271</v>
      </c>
      <c r="UKI586" s="250"/>
      <c r="UKJ586" s="250"/>
      <c r="UKK586" s="250"/>
      <c r="UKL586" s="250"/>
      <c r="UKM586" s="250"/>
      <c r="UKN586" s="250"/>
      <c r="UKO586" s="250"/>
      <c r="UKP586" s="250" t="s">
        <v>271</v>
      </c>
      <c r="UKQ586" s="250"/>
      <c r="UKR586" s="250"/>
      <c r="UKS586" s="250"/>
      <c r="UKT586" s="250"/>
      <c r="UKU586" s="250"/>
      <c r="UKV586" s="250"/>
      <c r="UKW586" s="250"/>
      <c r="UKX586" s="250" t="s">
        <v>271</v>
      </c>
      <c r="UKY586" s="250"/>
      <c r="UKZ586" s="250"/>
      <c r="ULA586" s="250"/>
      <c r="ULB586" s="250"/>
      <c r="ULC586" s="250"/>
      <c r="ULD586" s="250"/>
      <c r="ULE586" s="250"/>
      <c r="ULF586" s="250" t="s">
        <v>271</v>
      </c>
      <c r="ULG586" s="250"/>
      <c r="ULH586" s="250"/>
      <c r="ULI586" s="250"/>
      <c r="ULJ586" s="250"/>
      <c r="ULK586" s="250"/>
      <c r="ULL586" s="250"/>
      <c r="ULM586" s="250"/>
      <c r="ULN586" s="250" t="s">
        <v>271</v>
      </c>
      <c r="ULO586" s="250"/>
      <c r="ULP586" s="250"/>
      <c r="ULQ586" s="250"/>
      <c r="ULR586" s="250"/>
      <c r="ULS586" s="250"/>
      <c r="ULT586" s="250"/>
      <c r="ULU586" s="250"/>
      <c r="ULV586" s="250" t="s">
        <v>271</v>
      </c>
      <c r="ULW586" s="250"/>
      <c r="ULX586" s="250"/>
      <c r="ULY586" s="250"/>
      <c r="ULZ586" s="250"/>
      <c r="UMA586" s="250"/>
      <c r="UMB586" s="250"/>
      <c r="UMC586" s="250"/>
      <c r="UMD586" s="250" t="s">
        <v>271</v>
      </c>
      <c r="UME586" s="250"/>
      <c r="UMF586" s="250"/>
      <c r="UMG586" s="250"/>
      <c r="UMH586" s="250"/>
      <c r="UMI586" s="250"/>
      <c r="UMJ586" s="250"/>
      <c r="UMK586" s="250"/>
      <c r="UML586" s="250" t="s">
        <v>271</v>
      </c>
      <c r="UMM586" s="250"/>
      <c r="UMN586" s="250"/>
      <c r="UMO586" s="250"/>
      <c r="UMP586" s="250"/>
      <c r="UMQ586" s="250"/>
      <c r="UMR586" s="250"/>
      <c r="UMS586" s="250"/>
      <c r="UMT586" s="250" t="s">
        <v>271</v>
      </c>
      <c r="UMU586" s="250"/>
      <c r="UMV586" s="250"/>
      <c r="UMW586" s="250"/>
      <c r="UMX586" s="250"/>
      <c r="UMY586" s="250"/>
      <c r="UMZ586" s="250"/>
      <c r="UNA586" s="250"/>
      <c r="UNB586" s="250" t="s">
        <v>271</v>
      </c>
      <c r="UNC586" s="250"/>
      <c r="UND586" s="250"/>
      <c r="UNE586" s="250"/>
      <c r="UNF586" s="250"/>
      <c r="UNG586" s="250"/>
      <c r="UNH586" s="250"/>
      <c r="UNI586" s="250"/>
      <c r="UNJ586" s="250" t="s">
        <v>271</v>
      </c>
      <c r="UNK586" s="250"/>
      <c r="UNL586" s="250"/>
      <c r="UNM586" s="250"/>
      <c r="UNN586" s="250"/>
      <c r="UNO586" s="250"/>
      <c r="UNP586" s="250"/>
      <c r="UNQ586" s="250"/>
      <c r="UNR586" s="250" t="s">
        <v>271</v>
      </c>
      <c r="UNS586" s="250"/>
      <c r="UNT586" s="250"/>
      <c r="UNU586" s="250"/>
      <c r="UNV586" s="250"/>
      <c r="UNW586" s="250"/>
      <c r="UNX586" s="250"/>
      <c r="UNY586" s="250"/>
      <c r="UNZ586" s="250" t="s">
        <v>271</v>
      </c>
      <c r="UOA586" s="250"/>
      <c r="UOB586" s="250"/>
      <c r="UOC586" s="250"/>
      <c r="UOD586" s="250"/>
      <c r="UOE586" s="250"/>
      <c r="UOF586" s="250"/>
      <c r="UOG586" s="250"/>
      <c r="UOH586" s="250" t="s">
        <v>271</v>
      </c>
      <c r="UOI586" s="250"/>
      <c r="UOJ586" s="250"/>
      <c r="UOK586" s="250"/>
      <c r="UOL586" s="250"/>
      <c r="UOM586" s="250"/>
      <c r="UON586" s="250"/>
      <c r="UOO586" s="250"/>
      <c r="UOP586" s="250" t="s">
        <v>271</v>
      </c>
      <c r="UOQ586" s="250"/>
      <c r="UOR586" s="250"/>
      <c r="UOS586" s="250"/>
      <c r="UOT586" s="250"/>
      <c r="UOU586" s="250"/>
      <c r="UOV586" s="250"/>
      <c r="UOW586" s="250"/>
      <c r="UOX586" s="250" t="s">
        <v>271</v>
      </c>
      <c r="UOY586" s="250"/>
      <c r="UOZ586" s="250"/>
      <c r="UPA586" s="250"/>
      <c r="UPB586" s="250"/>
      <c r="UPC586" s="250"/>
      <c r="UPD586" s="250"/>
      <c r="UPE586" s="250"/>
      <c r="UPF586" s="250" t="s">
        <v>271</v>
      </c>
      <c r="UPG586" s="250"/>
      <c r="UPH586" s="250"/>
      <c r="UPI586" s="250"/>
      <c r="UPJ586" s="250"/>
      <c r="UPK586" s="250"/>
      <c r="UPL586" s="250"/>
      <c r="UPM586" s="250"/>
      <c r="UPN586" s="250" t="s">
        <v>271</v>
      </c>
      <c r="UPO586" s="250"/>
      <c r="UPP586" s="250"/>
      <c r="UPQ586" s="250"/>
      <c r="UPR586" s="250"/>
      <c r="UPS586" s="250"/>
      <c r="UPT586" s="250"/>
      <c r="UPU586" s="250"/>
      <c r="UPV586" s="250" t="s">
        <v>271</v>
      </c>
      <c r="UPW586" s="250"/>
      <c r="UPX586" s="250"/>
      <c r="UPY586" s="250"/>
      <c r="UPZ586" s="250"/>
      <c r="UQA586" s="250"/>
      <c r="UQB586" s="250"/>
      <c r="UQC586" s="250"/>
      <c r="UQD586" s="250" t="s">
        <v>271</v>
      </c>
      <c r="UQE586" s="250"/>
      <c r="UQF586" s="250"/>
      <c r="UQG586" s="250"/>
      <c r="UQH586" s="250"/>
      <c r="UQI586" s="250"/>
      <c r="UQJ586" s="250"/>
      <c r="UQK586" s="250"/>
      <c r="UQL586" s="250" t="s">
        <v>271</v>
      </c>
      <c r="UQM586" s="250"/>
      <c r="UQN586" s="250"/>
      <c r="UQO586" s="250"/>
      <c r="UQP586" s="250"/>
      <c r="UQQ586" s="250"/>
      <c r="UQR586" s="250"/>
      <c r="UQS586" s="250"/>
      <c r="UQT586" s="250" t="s">
        <v>271</v>
      </c>
      <c r="UQU586" s="250"/>
      <c r="UQV586" s="250"/>
      <c r="UQW586" s="250"/>
      <c r="UQX586" s="250"/>
      <c r="UQY586" s="250"/>
      <c r="UQZ586" s="250"/>
      <c r="URA586" s="250"/>
      <c r="URB586" s="250" t="s">
        <v>271</v>
      </c>
      <c r="URC586" s="250"/>
      <c r="URD586" s="250"/>
      <c r="URE586" s="250"/>
      <c r="URF586" s="250"/>
      <c r="URG586" s="250"/>
      <c r="URH586" s="250"/>
      <c r="URI586" s="250"/>
      <c r="URJ586" s="250" t="s">
        <v>271</v>
      </c>
      <c r="URK586" s="250"/>
      <c r="URL586" s="250"/>
      <c r="URM586" s="250"/>
      <c r="URN586" s="250"/>
      <c r="URO586" s="250"/>
      <c r="URP586" s="250"/>
      <c r="URQ586" s="250"/>
      <c r="URR586" s="250" t="s">
        <v>271</v>
      </c>
      <c r="URS586" s="250"/>
      <c r="URT586" s="250"/>
      <c r="URU586" s="250"/>
      <c r="URV586" s="250"/>
      <c r="URW586" s="250"/>
      <c r="URX586" s="250"/>
      <c r="URY586" s="250"/>
      <c r="URZ586" s="250" t="s">
        <v>271</v>
      </c>
      <c r="USA586" s="250"/>
      <c r="USB586" s="250"/>
      <c r="USC586" s="250"/>
      <c r="USD586" s="250"/>
      <c r="USE586" s="250"/>
      <c r="USF586" s="250"/>
      <c r="USG586" s="250"/>
      <c r="USH586" s="250" t="s">
        <v>271</v>
      </c>
      <c r="USI586" s="250"/>
      <c r="USJ586" s="250"/>
      <c r="USK586" s="250"/>
      <c r="USL586" s="250"/>
      <c r="USM586" s="250"/>
      <c r="USN586" s="250"/>
      <c r="USO586" s="250"/>
      <c r="USP586" s="250" t="s">
        <v>271</v>
      </c>
      <c r="USQ586" s="250"/>
      <c r="USR586" s="250"/>
      <c r="USS586" s="250"/>
      <c r="UST586" s="250"/>
      <c r="USU586" s="250"/>
      <c r="USV586" s="250"/>
      <c r="USW586" s="250"/>
      <c r="USX586" s="250" t="s">
        <v>271</v>
      </c>
      <c r="USY586" s="250"/>
      <c r="USZ586" s="250"/>
      <c r="UTA586" s="250"/>
      <c r="UTB586" s="250"/>
      <c r="UTC586" s="250"/>
      <c r="UTD586" s="250"/>
      <c r="UTE586" s="250"/>
      <c r="UTF586" s="250" t="s">
        <v>271</v>
      </c>
      <c r="UTG586" s="250"/>
      <c r="UTH586" s="250"/>
      <c r="UTI586" s="250"/>
      <c r="UTJ586" s="250"/>
      <c r="UTK586" s="250"/>
      <c r="UTL586" s="250"/>
      <c r="UTM586" s="250"/>
      <c r="UTN586" s="250" t="s">
        <v>271</v>
      </c>
      <c r="UTO586" s="250"/>
      <c r="UTP586" s="250"/>
      <c r="UTQ586" s="250"/>
      <c r="UTR586" s="250"/>
      <c r="UTS586" s="250"/>
      <c r="UTT586" s="250"/>
      <c r="UTU586" s="250"/>
      <c r="UTV586" s="250" t="s">
        <v>271</v>
      </c>
      <c r="UTW586" s="250"/>
      <c r="UTX586" s="250"/>
      <c r="UTY586" s="250"/>
      <c r="UTZ586" s="250"/>
      <c r="UUA586" s="250"/>
      <c r="UUB586" s="250"/>
      <c r="UUC586" s="250"/>
      <c r="UUD586" s="250" t="s">
        <v>271</v>
      </c>
      <c r="UUE586" s="250"/>
      <c r="UUF586" s="250"/>
      <c r="UUG586" s="250"/>
      <c r="UUH586" s="250"/>
      <c r="UUI586" s="250"/>
      <c r="UUJ586" s="250"/>
      <c r="UUK586" s="250"/>
      <c r="UUL586" s="250" t="s">
        <v>271</v>
      </c>
      <c r="UUM586" s="250"/>
      <c r="UUN586" s="250"/>
      <c r="UUO586" s="250"/>
      <c r="UUP586" s="250"/>
      <c r="UUQ586" s="250"/>
      <c r="UUR586" s="250"/>
      <c r="UUS586" s="250"/>
      <c r="UUT586" s="250" t="s">
        <v>271</v>
      </c>
      <c r="UUU586" s="250"/>
      <c r="UUV586" s="250"/>
      <c r="UUW586" s="250"/>
      <c r="UUX586" s="250"/>
      <c r="UUY586" s="250"/>
      <c r="UUZ586" s="250"/>
      <c r="UVA586" s="250"/>
      <c r="UVB586" s="250" t="s">
        <v>271</v>
      </c>
      <c r="UVC586" s="250"/>
      <c r="UVD586" s="250"/>
      <c r="UVE586" s="250"/>
      <c r="UVF586" s="250"/>
      <c r="UVG586" s="250"/>
      <c r="UVH586" s="250"/>
      <c r="UVI586" s="250"/>
      <c r="UVJ586" s="250" t="s">
        <v>271</v>
      </c>
      <c r="UVK586" s="250"/>
      <c r="UVL586" s="250"/>
      <c r="UVM586" s="250"/>
      <c r="UVN586" s="250"/>
      <c r="UVO586" s="250"/>
      <c r="UVP586" s="250"/>
      <c r="UVQ586" s="250"/>
      <c r="UVR586" s="250" t="s">
        <v>271</v>
      </c>
      <c r="UVS586" s="250"/>
      <c r="UVT586" s="250"/>
      <c r="UVU586" s="250"/>
      <c r="UVV586" s="250"/>
      <c r="UVW586" s="250"/>
      <c r="UVX586" s="250"/>
      <c r="UVY586" s="250"/>
      <c r="UVZ586" s="250" t="s">
        <v>271</v>
      </c>
      <c r="UWA586" s="250"/>
      <c r="UWB586" s="250"/>
      <c r="UWC586" s="250"/>
      <c r="UWD586" s="250"/>
      <c r="UWE586" s="250"/>
      <c r="UWF586" s="250"/>
      <c r="UWG586" s="250"/>
      <c r="UWH586" s="250" t="s">
        <v>271</v>
      </c>
      <c r="UWI586" s="250"/>
      <c r="UWJ586" s="250"/>
      <c r="UWK586" s="250"/>
      <c r="UWL586" s="250"/>
      <c r="UWM586" s="250"/>
      <c r="UWN586" s="250"/>
      <c r="UWO586" s="250"/>
      <c r="UWP586" s="250" t="s">
        <v>271</v>
      </c>
      <c r="UWQ586" s="250"/>
      <c r="UWR586" s="250"/>
      <c r="UWS586" s="250"/>
      <c r="UWT586" s="250"/>
      <c r="UWU586" s="250"/>
      <c r="UWV586" s="250"/>
      <c r="UWW586" s="250"/>
      <c r="UWX586" s="250" t="s">
        <v>271</v>
      </c>
      <c r="UWY586" s="250"/>
      <c r="UWZ586" s="250"/>
      <c r="UXA586" s="250"/>
      <c r="UXB586" s="250"/>
      <c r="UXC586" s="250"/>
      <c r="UXD586" s="250"/>
      <c r="UXE586" s="250"/>
      <c r="UXF586" s="250" t="s">
        <v>271</v>
      </c>
      <c r="UXG586" s="250"/>
      <c r="UXH586" s="250"/>
      <c r="UXI586" s="250"/>
      <c r="UXJ586" s="250"/>
      <c r="UXK586" s="250"/>
      <c r="UXL586" s="250"/>
      <c r="UXM586" s="250"/>
      <c r="UXN586" s="250" t="s">
        <v>271</v>
      </c>
      <c r="UXO586" s="250"/>
      <c r="UXP586" s="250"/>
      <c r="UXQ586" s="250"/>
      <c r="UXR586" s="250"/>
      <c r="UXS586" s="250"/>
      <c r="UXT586" s="250"/>
      <c r="UXU586" s="250"/>
      <c r="UXV586" s="250" t="s">
        <v>271</v>
      </c>
      <c r="UXW586" s="250"/>
      <c r="UXX586" s="250"/>
      <c r="UXY586" s="250"/>
      <c r="UXZ586" s="250"/>
      <c r="UYA586" s="250"/>
      <c r="UYB586" s="250"/>
      <c r="UYC586" s="250"/>
      <c r="UYD586" s="250" t="s">
        <v>271</v>
      </c>
      <c r="UYE586" s="250"/>
      <c r="UYF586" s="250"/>
      <c r="UYG586" s="250"/>
      <c r="UYH586" s="250"/>
      <c r="UYI586" s="250"/>
      <c r="UYJ586" s="250"/>
      <c r="UYK586" s="250"/>
      <c r="UYL586" s="250" t="s">
        <v>271</v>
      </c>
      <c r="UYM586" s="250"/>
      <c r="UYN586" s="250"/>
      <c r="UYO586" s="250"/>
      <c r="UYP586" s="250"/>
      <c r="UYQ586" s="250"/>
      <c r="UYR586" s="250"/>
      <c r="UYS586" s="250"/>
      <c r="UYT586" s="250" t="s">
        <v>271</v>
      </c>
      <c r="UYU586" s="250"/>
      <c r="UYV586" s="250"/>
      <c r="UYW586" s="250"/>
      <c r="UYX586" s="250"/>
      <c r="UYY586" s="250"/>
      <c r="UYZ586" s="250"/>
      <c r="UZA586" s="250"/>
      <c r="UZB586" s="250" t="s">
        <v>271</v>
      </c>
      <c r="UZC586" s="250"/>
      <c r="UZD586" s="250"/>
      <c r="UZE586" s="250"/>
      <c r="UZF586" s="250"/>
      <c r="UZG586" s="250"/>
      <c r="UZH586" s="250"/>
      <c r="UZI586" s="250"/>
      <c r="UZJ586" s="250" t="s">
        <v>271</v>
      </c>
      <c r="UZK586" s="250"/>
      <c r="UZL586" s="250"/>
      <c r="UZM586" s="250"/>
      <c r="UZN586" s="250"/>
      <c r="UZO586" s="250"/>
      <c r="UZP586" s="250"/>
      <c r="UZQ586" s="250"/>
      <c r="UZR586" s="250" t="s">
        <v>271</v>
      </c>
      <c r="UZS586" s="250"/>
      <c r="UZT586" s="250"/>
      <c r="UZU586" s="250"/>
      <c r="UZV586" s="250"/>
      <c r="UZW586" s="250"/>
      <c r="UZX586" s="250"/>
      <c r="UZY586" s="250"/>
      <c r="UZZ586" s="250" t="s">
        <v>271</v>
      </c>
      <c r="VAA586" s="250"/>
      <c r="VAB586" s="250"/>
      <c r="VAC586" s="250"/>
      <c r="VAD586" s="250"/>
      <c r="VAE586" s="250"/>
      <c r="VAF586" s="250"/>
      <c r="VAG586" s="250"/>
      <c r="VAH586" s="250" t="s">
        <v>271</v>
      </c>
      <c r="VAI586" s="250"/>
      <c r="VAJ586" s="250"/>
      <c r="VAK586" s="250"/>
      <c r="VAL586" s="250"/>
      <c r="VAM586" s="250"/>
      <c r="VAN586" s="250"/>
      <c r="VAO586" s="250"/>
      <c r="VAP586" s="250" t="s">
        <v>271</v>
      </c>
      <c r="VAQ586" s="250"/>
      <c r="VAR586" s="250"/>
      <c r="VAS586" s="250"/>
      <c r="VAT586" s="250"/>
      <c r="VAU586" s="250"/>
      <c r="VAV586" s="250"/>
      <c r="VAW586" s="250"/>
      <c r="VAX586" s="250" t="s">
        <v>271</v>
      </c>
      <c r="VAY586" s="250"/>
      <c r="VAZ586" s="250"/>
      <c r="VBA586" s="250"/>
      <c r="VBB586" s="250"/>
      <c r="VBC586" s="250"/>
      <c r="VBD586" s="250"/>
      <c r="VBE586" s="250"/>
      <c r="VBF586" s="250" t="s">
        <v>271</v>
      </c>
      <c r="VBG586" s="250"/>
      <c r="VBH586" s="250"/>
      <c r="VBI586" s="250"/>
      <c r="VBJ586" s="250"/>
      <c r="VBK586" s="250"/>
      <c r="VBL586" s="250"/>
      <c r="VBM586" s="250"/>
      <c r="VBN586" s="250" t="s">
        <v>271</v>
      </c>
      <c r="VBO586" s="250"/>
      <c r="VBP586" s="250"/>
      <c r="VBQ586" s="250"/>
      <c r="VBR586" s="250"/>
      <c r="VBS586" s="250"/>
      <c r="VBT586" s="250"/>
      <c r="VBU586" s="250"/>
      <c r="VBV586" s="250" t="s">
        <v>271</v>
      </c>
      <c r="VBW586" s="250"/>
      <c r="VBX586" s="250"/>
      <c r="VBY586" s="250"/>
      <c r="VBZ586" s="250"/>
      <c r="VCA586" s="250"/>
      <c r="VCB586" s="250"/>
      <c r="VCC586" s="250"/>
      <c r="VCD586" s="250" t="s">
        <v>271</v>
      </c>
      <c r="VCE586" s="250"/>
      <c r="VCF586" s="250"/>
      <c r="VCG586" s="250"/>
      <c r="VCH586" s="250"/>
      <c r="VCI586" s="250"/>
      <c r="VCJ586" s="250"/>
      <c r="VCK586" s="250"/>
      <c r="VCL586" s="250" t="s">
        <v>271</v>
      </c>
      <c r="VCM586" s="250"/>
      <c r="VCN586" s="250"/>
      <c r="VCO586" s="250"/>
      <c r="VCP586" s="250"/>
      <c r="VCQ586" s="250"/>
      <c r="VCR586" s="250"/>
      <c r="VCS586" s="250"/>
      <c r="VCT586" s="250" t="s">
        <v>271</v>
      </c>
      <c r="VCU586" s="250"/>
      <c r="VCV586" s="250"/>
      <c r="VCW586" s="250"/>
      <c r="VCX586" s="250"/>
      <c r="VCY586" s="250"/>
      <c r="VCZ586" s="250"/>
      <c r="VDA586" s="250"/>
      <c r="VDB586" s="250" t="s">
        <v>271</v>
      </c>
      <c r="VDC586" s="250"/>
      <c r="VDD586" s="250"/>
      <c r="VDE586" s="250"/>
      <c r="VDF586" s="250"/>
      <c r="VDG586" s="250"/>
      <c r="VDH586" s="250"/>
      <c r="VDI586" s="250"/>
      <c r="VDJ586" s="250" t="s">
        <v>271</v>
      </c>
      <c r="VDK586" s="250"/>
      <c r="VDL586" s="250"/>
      <c r="VDM586" s="250"/>
      <c r="VDN586" s="250"/>
      <c r="VDO586" s="250"/>
      <c r="VDP586" s="250"/>
      <c r="VDQ586" s="250"/>
      <c r="VDR586" s="250" t="s">
        <v>271</v>
      </c>
      <c r="VDS586" s="250"/>
      <c r="VDT586" s="250"/>
      <c r="VDU586" s="250"/>
      <c r="VDV586" s="250"/>
      <c r="VDW586" s="250"/>
      <c r="VDX586" s="250"/>
      <c r="VDY586" s="250"/>
      <c r="VDZ586" s="250" t="s">
        <v>271</v>
      </c>
      <c r="VEA586" s="250"/>
      <c r="VEB586" s="250"/>
      <c r="VEC586" s="250"/>
      <c r="VED586" s="250"/>
      <c r="VEE586" s="250"/>
      <c r="VEF586" s="250"/>
      <c r="VEG586" s="250"/>
      <c r="VEH586" s="250" t="s">
        <v>271</v>
      </c>
      <c r="VEI586" s="250"/>
      <c r="VEJ586" s="250"/>
      <c r="VEK586" s="250"/>
      <c r="VEL586" s="250"/>
      <c r="VEM586" s="250"/>
      <c r="VEN586" s="250"/>
      <c r="VEO586" s="250"/>
      <c r="VEP586" s="250" t="s">
        <v>271</v>
      </c>
      <c r="VEQ586" s="250"/>
      <c r="VER586" s="250"/>
      <c r="VES586" s="250"/>
      <c r="VET586" s="250"/>
      <c r="VEU586" s="250"/>
      <c r="VEV586" s="250"/>
      <c r="VEW586" s="250"/>
      <c r="VEX586" s="250" t="s">
        <v>271</v>
      </c>
      <c r="VEY586" s="250"/>
      <c r="VEZ586" s="250"/>
      <c r="VFA586" s="250"/>
      <c r="VFB586" s="250"/>
      <c r="VFC586" s="250"/>
      <c r="VFD586" s="250"/>
      <c r="VFE586" s="250"/>
      <c r="VFF586" s="250" t="s">
        <v>271</v>
      </c>
      <c r="VFG586" s="250"/>
      <c r="VFH586" s="250"/>
      <c r="VFI586" s="250"/>
      <c r="VFJ586" s="250"/>
      <c r="VFK586" s="250"/>
      <c r="VFL586" s="250"/>
      <c r="VFM586" s="250"/>
      <c r="VFN586" s="250" t="s">
        <v>271</v>
      </c>
      <c r="VFO586" s="250"/>
      <c r="VFP586" s="250"/>
      <c r="VFQ586" s="250"/>
      <c r="VFR586" s="250"/>
      <c r="VFS586" s="250"/>
      <c r="VFT586" s="250"/>
      <c r="VFU586" s="250"/>
      <c r="VFV586" s="250" t="s">
        <v>271</v>
      </c>
      <c r="VFW586" s="250"/>
      <c r="VFX586" s="250"/>
      <c r="VFY586" s="250"/>
      <c r="VFZ586" s="250"/>
      <c r="VGA586" s="250"/>
      <c r="VGB586" s="250"/>
      <c r="VGC586" s="250"/>
      <c r="VGD586" s="250" t="s">
        <v>271</v>
      </c>
      <c r="VGE586" s="250"/>
      <c r="VGF586" s="250"/>
      <c r="VGG586" s="250"/>
      <c r="VGH586" s="250"/>
      <c r="VGI586" s="250"/>
      <c r="VGJ586" s="250"/>
      <c r="VGK586" s="250"/>
      <c r="VGL586" s="250" t="s">
        <v>271</v>
      </c>
      <c r="VGM586" s="250"/>
      <c r="VGN586" s="250"/>
      <c r="VGO586" s="250"/>
      <c r="VGP586" s="250"/>
      <c r="VGQ586" s="250"/>
      <c r="VGR586" s="250"/>
      <c r="VGS586" s="250"/>
      <c r="VGT586" s="250" t="s">
        <v>271</v>
      </c>
      <c r="VGU586" s="250"/>
      <c r="VGV586" s="250"/>
      <c r="VGW586" s="250"/>
      <c r="VGX586" s="250"/>
      <c r="VGY586" s="250"/>
      <c r="VGZ586" s="250"/>
      <c r="VHA586" s="250"/>
      <c r="VHB586" s="250" t="s">
        <v>271</v>
      </c>
      <c r="VHC586" s="250"/>
      <c r="VHD586" s="250"/>
      <c r="VHE586" s="250"/>
      <c r="VHF586" s="250"/>
      <c r="VHG586" s="250"/>
      <c r="VHH586" s="250"/>
      <c r="VHI586" s="250"/>
      <c r="VHJ586" s="250" t="s">
        <v>271</v>
      </c>
      <c r="VHK586" s="250"/>
      <c r="VHL586" s="250"/>
      <c r="VHM586" s="250"/>
      <c r="VHN586" s="250"/>
      <c r="VHO586" s="250"/>
      <c r="VHP586" s="250"/>
      <c r="VHQ586" s="250"/>
      <c r="VHR586" s="250" t="s">
        <v>271</v>
      </c>
      <c r="VHS586" s="250"/>
      <c r="VHT586" s="250"/>
      <c r="VHU586" s="250"/>
      <c r="VHV586" s="250"/>
      <c r="VHW586" s="250"/>
      <c r="VHX586" s="250"/>
      <c r="VHY586" s="250"/>
      <c r="VHZ586" s="250" t="s">
        <v>271</v>
      </c>
      <c r="VIA586" s="250"/>
      <c r="VIB586" s="250"/>
      <c r="VIC586" s="250"/>
      <c r="VID586" s="250"/>
      <c r="VIE586" s="250"/>
      <c r="VIF586" s="250"/>
      <c r="VIG586" s="250"/>
      <c r="VIH586" s="250" t="s">
        <v>271</v>
      </c>
      <c r="VII586" s="250"/>
      <c r="VIJ586" s="250"/>
      <c r="VIK586" s="250"/>
      <c r="VIL586" s="250"/>
      <c r="VIM586" s="250"/>
      <c r="VIN586" s="250"/>
      <c r="VIO586" s="250"/>
      <c r="VIP586" s="250" t="s">
        <v>271</v>
      </c>
      <c r="VIQ586" s="250"/>
      <c r="VIR586" s="250"/>
      <c r="VIS586" s="250"/>
      <c r="VIT586" s="250"/>
      <c r="VIU586" s="250"/>
      <c r="VIV586" s="250"/>
      <c r="VIW586" s="250"/>
      <c r="VIX586" s="250" t="s">
        <v>271</v>
      </c>
      <c r="VIY586" s="250"/>
      <c r="VIZ586" s="250"/>
      <c r="VJA586" s="250"/>
      <c r="VJB586" s="250"/>
      <c r="VJC586" s="250"/>
      <c r="VJD586" s="250"/>
      <c r="VJE586" s="250"/>
      <c r="VJF586" s="250" t="s">
        <v>271</v>
      </c>
      <c r="VJG586" s="250"/>
      <c r="VJH586" s="250"/>
      <c r="VJI586" s="250"/>
      <c r="VJJ586" s="250"/>
      <c r="VJK586" s="250"/>
      <c r="VJL586" s="250"/>
      <c r="VJM586" s="250"/>
      <c r="VJN586" s="250" t="s">
        <v>271</v>
      </c>
      <c r="VJO586" s="250"/>
      <c r="VJP586" s="250"/>
      <c r="VJQ586" s="250"/>
      <c r="VJR586" s="250"/>
      <c r="VJS586" s="250"/>
      <c r="VJT586" s="250"/>
      <c r="VJU586" s="250"/>
      <c r="VJV586" s="250" t="s">
        <v>271</v>
      </c>
      <c r="VJW586" s="250"/>
      <c r="VJX586" s="250"/>
      <c r="VJY586" s="250"/>
      <c r="VJZ586" s="250"/>
      <c r="VKA586" s="250"/>
      <c r="VKB586" s="250"/>
      <c r="VKC586" s="250"/>
      <c r="VKD586" s="250" t="s">
        <v>271</v>
      </c>
      <c r="VKE586" s="250"/>
      <c r="VKF586" s="250"/>
      <c r="VKG586" s="250"/>
      <c r="VKH586" s="250"/>
      <c r="VKI586" s="250"/>
      <c r="VKJ586" s="250"/>
      <c r="VKK586" s="250"/>
      <c r="VKL586" s="250" t="s">
        <v>271</v>
      </c>
      <c r="VKM586" s="250"/>
      <c r="VKN586" s="250"/>
      <c r="VKO586" s="250"/>
      <c r="VKP586" s="250"/>
      <c r="VKQ586" s="250"/>
      <c r="VKR586" s="250"/>
      <c r="VKS586" s="250"/>
      <c r="VKT586" s="250" t="s">
        <v>271</v>
      </c>
      <c r="VKU586" s="250"/>
      <c r="VKV586" s="250"/>
      <c r="VKW586" s="250"/>
      <c r="VKX586" s="250"/>
      <c r="VKY586" s="250"/>
      <c r="VKZ586" s="250"/>
      <c r="VLA586" s="250"/>
      <c r="VLB586" s="250" t="s">
        <v>271</v>
      </c>
      <c r="VLC586" s="250"/>
      <c r="VLD586" s="250"/>
      <c r="VLE586" s="250"/>
      <c r="VLF586" s="250"/>
      <c r="VLG586" s="250"/>
      <c r="VLH586" s="250"/>
      <c r="VLI586" s="250"/>
      <c r="VLJ586" s="250" t="s">
        <v>271</v>
      </c>
      <c r="VLK586" s="250"/>
      <c r="VLL586" s="250"/>
      <c r="VLM586" s="250"/>
      <c r="VLN586" s="250"/>
      <c r="VLO586" s="250"/>
      <c r="VLP586" s="250"/>
      <c r="VLQ586" s="250"/>
      <c r="VLR586" s="250" t="s">
        <v>271</v>
      </c>
      <c r="VLS586" s="250"/>
      <c r="VLT586" s="250"/>
      <c r="VLU586" s="250"/>
      <c r="VLV586" s="250"/>
      <c r="VLW586" s="250"/>
      <c r="VLX586" s="250"/>
      <c r="VLY586" s="250"/>
      <c r="VLZ586" s="250" t="s">
        <v>271</v>
      </c>
      <c r="VMA586" s="250"/>
      <c r="VMB586" s="250"/>
      <c r="VMC586" s="250"/>
      <c r="VMD586" s="250"/>
      <c r="VME586" s="250"/>
      <c r="VMF586" s="250"/>
      <c r="VMG586" s="250"/>
      <c r="VMH586" s="250" t="s">
        <v>271</v>
      </c>
      <c r="VMI586" s="250"/>
      <c r="VMJ586" s="250"/>
      <c r="VMK586" s="250"/>
      <c r="VML586" s="250"/>
      <c r="VMM586" s="250"/>
      <c r="VMN586" s="250"/>
      <c r="VMO586" s="250"/>
      <c r="VMP586" s="250" t="s">
        <v>271</v>
      </c>
      <c r="VMQ586" s="250"/>
      <c r="VMR586" s="250"/>
      <c r="VMS586" s="250"/>
      <c r="VMT586" s="250"/>
      <c r="VMU586" s="250"/>
      <c r="VMV586" s="250"/>
      <c r="VMW586" s="250"/>
      <c r="VMX586" s="250" t="s">
        <v>271</v>
      </c>
      <c r="VMY586" s="250"/>
      <c r="VMZ586" s="250"/>
      <c r="VNA586" s="250"/>
      <c r="VNB586" s="250"/>
      <c r="VNC586" s="250"/>
      <c r="VND586" s="250"/>
      <c r="VNE586" s="250"/>
      <c r="VNF586" s="250" t="s">
        <v>271</v>
      </c>
      <c r="VNG586" s="250"/>
      <c r="VNH586" s="250"/>
      <c r="VNI586" s="250"/>
      <c r="VNJ586" s="250"/>
      <c r="VNK586" s="250"/>
      <c r="VNL586" s="250"/>
      <c r="VNM586" s="250"/>
      <c r="VNN586" s="250" t="s">
        <v>271</v>
      </c>
      <c r="VNO586" s="250"/>
      <c r="VNP586" s="250"/>
      <c r="VNQ586" s="250"/>
      <c r="VNR586" s="250"/>
      <c r="VNS586" s="250"/>
      <c r="VNT586" s="250"/>
      <c r="VNU586" s="250"/>
      <c r="VNV586" s="250" t="s">
        <v>271</v>
      </c>
      <c r="VNW586" s="250"/>
      <c r="VNX586" s="250"/>
      <c r="VNY586" s="250"/>
      <c r="VNZ586" s="250"/>
      <c r="VOA586" s="250"/>
      <c r="VOB586" s="250"/>
      <c r="VOC586" s="250"/>
      <c r="VOD586" s="250" t="s">
        <v>271</v>
      </c>
      <c r="VOE586" s="250"/>
      <c r="VOF586" s="250"/>
      <c r="VOG586" s="250"/>
      <c r="VOH586" s="250"/>
      <c r="VOI586" s="250"/>
      <c r="VOJ586" s="250"/>
      <c r="VOK586" s="250"/>
      <c r="VOL586" s="250" t="s">
        <v>271</v>
      </c>
      <c r="VOM586" s="250"/>
      <c r="VON586" s="250"/>
      <c r="VOO586" s="250"/>
      <c r="VOP586" s="250"/>
      <c r="VOQ586" s="250"/>
      <c r="VOR586" s="250"/>
      <c r="VOS586" s="250"/>
      <c r="VOT586" s="250" t="s">
        <v>271</v>
      </c>
      <c r="VOU586" s="250"/>
      <c r="VOV586" s="250"/>
      <c r="VOW586" s="250"/>
      <c r="VOX586" s="250"/>
      <c r="VOY586" s="250"/>
      <c r="VOZ586" s="250"/>
      <c r="VPA586" s="250"/>
      <c r="VPB586" s="250" t="s">
        <v>271</v>
      </c>
      <c r="VPC586" s="250"/>
      <c r="VPD586" s="250"/>
      <c r="VPE586" s="250"/>
      <c r="VPF586" s="250"/>
      <c r="VPG586" s="250"/>
      <c r="VPH586" s="250"/>
      <c r="VPI586" s="250"/>
      <c r="VPJ586" s="250" t="s">
        <v>271</v>
      </c>
      <c r="VPK586" s="250"/>
      <c r="VPL586" s="250"/>
      <c r="VPM586" s="250"/>
      <c r="VPN586" s="250"/>
      <c r="VPO586" s="250"/>
      <c r="VPP586" s="250"/>
      <c r="VPQ586" s="250"/>
      <c r="VPR586" s="250" t="s">
        <v>271</v>
      </c>
      <c r="VPS586" s="250"/>
      <c r="VPT586" s="250"/>
      <c r="VPU586" s="250"/>
      <c r="VPV586" s="250"/>
      <c r="VPW586" s="250"/>
      <c r="VPX586" s="250"/>
      <c r="VPY586" s="250"/>
      <c r="VPZ586" s="250" t="s">
        <v>271</v>
      </c>
      <c r="VQA586" s="250"/>
      <c r="VQB586" s="250"/>
      <c r="VQC586" s="250"/>
      <c r="VQD586" s="250"/>
      <c r="VQE586" s="250"/>
      <c r="VQF586" s="250"/>
      <c r="VQG586" s="250"/>
      <c r="VQH586" s="250" t="s">
        <v>271</v>
      </c>
      <c r="VQI586" s="250"/>
      <c r="VQJ586" s="250"/>
      <c r="VQK586" s="250"/>
      <c r="VQL586" s="250"/>
      <c r="VQM586" s="250"/>
      <c r="VQN586" s="250"/>
      <c r="VQO586" s="250"/>
      <c r="VQP586" s="250" t="s">
        <v>271</v>
      </c>
      <c r="VQQ586" s="250"/>
      <c r="VQR586" s="250"/>
      <c r="VQS586" s="250"/>
      <c r="VQT586" s="250"/>
      <c r="VQU586" s="250"/>
      <c r="VQV586" s="250"/>
      <c r="VQW586" s="250"/>
      <c r="VQX586" s="250" t="s">
        <v>271</v>
      </c>
      <c r="VQY586" s="250"/>
      <c r="VQZ586" s="250"/>
      <c r="VRA586" s="250"/>
      <c r="VRB586" s="250"/>
      <c r="VRC586" s="250"/>
      <c r="VRD586" s="250"/>
      <c r="VRE586" s="250"/>
      <c r="VRF586" s="250" t="s">
        <v>271</v>
      </c>
      <c r="VRG586" s="250"/>
      <c r="VRH586" s="250"/>
      <c r="VRI586" s="250"/>
      <c r="VRJ586" s="250"/>
      <c r="VRK586" s="250"/>
      <c r="VRL586" s="250"/>
      <c r="VRM586" s="250"/>
      <c r="VRN586" s="250" t="s">
        <v>271</v>
      </c>
      <c r="VRO586" s="250"/>
      <c r="VRP586" s="250"/>
      <c r="VRQ586" s="250"/>
      <c r="VRR586" s="250"/>
      <c r="VRS586" s="250"/>
      <c r="VRT586" s="250"/>
      <c r="VRU586" s="250"/>
      <c r="VRV586" s="250" t="s">
        <v>271</v>
      </c>
      <c r="VRW586" s="250"/>
      <c r="VRX586" s="250"/>
      <c r="VRY586" s="250"/>
      <c r="VRZ586" s="250"/>
      <c r="VSA586" s="250"/>
      <c r="VSB586" s="250"/>
      <c r="VSC586" s="250"/>
      <c r="VSD586" s="250" t="s">
        <v>271</v>
      </c>
      <c r="VSE586" s="250"/>
      <c r="VSF586" s="250"/>
      <c r="VSG586" s="250"/>
      <c r="VSH586" s="250"/>
      <c r="VSI586" s="250"/>
      <c r="VSJ586" s="250"/>
      <c r="VSK586" s="250"/>
      <c r="VSL586" s="250" t="s">
        <v>271</v>
      </c>
      <c r="VSM586" s="250"/>
      <c r="VSN586" s="250"/>
      <c r="VSO586" s="250"/>
      <c r="VSP586" s="250"/>
      <c r="VSQ586" s="250"/>
      <c r="VSR586" s="250"/>
      <c r="VSS586" s="250"/>
      <c r="VST586" s="250" t="s">
        <v>271</v>
      </c>
      <c r="VSU586" s="250"/>
      <c r="VSV586" s="250"/>
      <c r="VSW586" s="250"/>
      <c r="VSX586" s="250"/>
      <c r="VSY586" s="250"/>
      <c r="VSZ586" s="250"/>
      <c r="VTA586" s="250"/>
      <c r="VTB586" s="250" t="s">
        <v>271</v>
      </c>
      <c r="VTC586" s="250"/>
      <c r="VTD586" s="250"/>
      <c r="VTE586" s="250"/>
      <c r="VTF586" s="250"/>
      <c r="VTG586" s="250"/>
      <c r="VTH586" s="250"/>
      <c r="VTI586" s="250"/>
      <c r="VTJ586" s="250" t="s">
        <v>271</v>
      </c>
      <c r="VTK586" s="250"/>
      <c r="VTL586" s="250"/>
      <c r="VTM586" s="250"/>
      <c r="VTN586" s="250"/>
      <c r="VTO586" s="250"/>
      <c r="VTP586" s="250"/>
      <c r="VTQ586" s="250"/>
      <c r="VTR586" s="250" t="s">
        <v>271</v>
      </c>
      <c r="VTS586" s="250"/>
      <c r="VTT586" s="250"/>
      <c r="VTU586" s="250"/>
      <c r="VTV586" s="250"/>
      <c r="VTW586" s="250"/>
      <c r="VTX586" s="250"/>
      <c r="VTY586" s="250"/>
      <c r="VTZ586" s="250" t="s">
        <v>271</v>
      </c>
      <c r="VUA586" s="250"/>
      <c r="VUB586" s="250"/>
      <c r="VUC586" s="250"/>
      <c r="VUD586" s="250"/>
      <c r="VUE586" s="250"/>
      <c r="VUF586" s="250"/>
      <c r="VUG586" s="250"/>
      <c r="VUH586" s="250" t="s">
        <v>271</v>
      </c>
      <c r="VUI586" s="250"/>
      <c r="VUJ586" s="250"/>
      <c r="VUK586" s="250"/>
      <c r="VUL586" s="250"/>
      <c r="VUM586" s="250"/>
      <c r="VUN586" s="250"/>
      <c r="VUO586" s="250"/>
      <c r="VUP586" s="250" t="s">
        <v>271</v>
      </c>
      <c r="VUQ586" s="250"/>
      <c r="VUR586" s="250"/>
      <c r="VUS586" s="250"/>
      <c r="VUT586" s="250"/>
      <c r="VUU586" s="250"/>
      <c r="VUV586" s="250"/>
      <c r="VUW586" s="250"/>
      <c r="VUX586" s="250" t="s">
        <v>271</v>
      </c>
      <c r="VUY586" s="250"/>
      <c r="VUZ586" s="250"/>
      <c r="VVA586" s="250"/>
      <c r="VVB586" s="250"/>
      <c r="VVC586" s="250"/>
      <c r="VVD586" s="250"/>
      <c r="VVE586" s="250"/>
      <c r="VVF586" s="250" t="s">
        <v>271</v>
      </c>
      <c r="VVG586" s="250"/>
      <c r="VVH586" s="250"/>
      <c r="VVI586" s="250"/>
      <c r="VVJ586" s="250"/>
      <c r="VVK586" s="250"/>
      <c r="VVL586" s="250"/>
      <c r="VVM586" s="250"/>
      <c r="VVN586" s="250" t="s">
        <v>271</v>
      </c>
      <c r="VVO586" s="250"/>
      <c r="VVP586" s="250"/>
      <c r="VVQ586" s="250"/>
      <c r="VVR586" s="250"/>
      <c r="VVS586" s="250"/>
      <c r="VVT586" s="250"/>
      <c r="VVU586" s="250"/>
      <c r="VVV586" s="250" t="s">
        <v>271</v>
      </c>
      <c r="VVW586" s="250"/>
      <c r="VVX586" s="250"/>
      <c r="VVY586" s="250"/>
      <c r="VVZ586" s="250"/>
      <c r="VWA586" s="250"/>
      <c r="VWB586" s="250"/>
      <c r="VWC586" s="250"/>
      <c r="VWD586" s="250" t="s">
        <v>271</v>
      </c>
      <c r="VWE586" s="250"/>
      <c r="VWF586" s="250"/>
      <c r="VWG586" s="250"/>
      <c r="VWH586" s="250"/>
      <c r="VWI586" s="250"/>
      <c r="VWJ586" s="250"/>
      <c r="VWK586" s="250"/>
      <c r="VWL586" s="250" t="s">
        <v>271</v>
      </c>
      <c r="VWM586" s="250"/>
      <c r="VWN586" s="250"/>
      <c r="VWO586" s="250"/>
      <c r="VWP586" s="250"/>
      <c r="VWQ586" s="250"/>
      <c r="VWR586" s="250"/>
      <c r="VWS586" s="250"/>
      <c r="VWT586" s="250" t="s">
        <v>271</v>
      </c>
      <c r="VWU586" s="250"/>
      <c r="VWV586" s="250"/>
      <c r="VWW586" s="250"/>
      <c r="VWX586" s="250"/>
      <c r="VWY586" s="250"/>
      <c r="VWZ586" s="250"/>
      <c r="VXA586" s="250"/>
      <c r="VXB586" s="250" t="s">
        <v>271</v>
      </c>
      <c r="VXC586" s="250"/>
      <c r="VXD586" s="250"/>
      <c r="VXE586" s="250"/>
      <c r="VXF586" s="250"/>
      <c r="VXG586" s="250"/>
      <c r="VXH586" s="250"/>
      <c r="VXI586" s="250"/>
      <c r="VXJ586" s="250" t="s">
        <v>271</v>
      </c>
      <c r="VXK586" s="250"/>
      <c r="VXL586" s="250"/>
      <c r="VXM586" s="250"/>
      <c r="VXN586" s="250"/>
      <c r="VXO586" s="250"/>
      <c r="VXP586" s="250"/>
      <c r="VXQ586" s="250"/>
      <c r="VXR586" s="250" t="s">
        <v>271</v>
      </c>
      <c r="VXS586" s="250"/>
      <c r="VXT586" s="250"/>
      <c r="VXU586" s="250"/>
      <c r="VXV586" s="250"/>
      <c r="VXW586" s="250"/>
      <c r="VXX586" s="250"/>
      <c r="VXY586" s="250"/>
      <c r="VXZ586" s="250" t="s">
        <v>271</v>
      </c>
      <c r="VYA586" s="250"/>
      <c r="VYB586" s="250"/>
      <c r="VYC586" s="250"/>
      <c r="VYD586" s="250"/>
      <c r="VYE586" s="250"/>
      <c r="VYF586" s="250"/>
      <c r="VYG586" s="250"/>
      <c r="VYH586" s="250" t="s">
        <v>271</v>
      </c>
      <c r="VYI586" s="250"/>
      <c r="VYJ586" s="250"/>
      <c r="VYK586" s="250"/>
      <c r="VYL586" s="250"/>
      <c r="VYM586" s="250"/>
      <c r="VYN586" s="250"/>
      <c r="VYO586" s="250"/>
      <c r="VYP586" s="250" t="s">
        <v>271</v>
      </c>
      <c r="VYQ586" s="250"/>
      <c r="VYR586" s="250"/>
      <c r="VYS586" s="250"/>
      <c r="VYT586" s="250"/>
      <c r="VYU586" s="250"/>
      <c r="VYV586" s="250"/>
      <c r="VYW586" s="250"/>
      <c r="VYX586" s="250" t="s">
        <v>271</v>
      </c>
      <c r="VYY586" s="250"/>
      <c r="VYZ586" s="250"/>
      <c r="VZA586" s="250"/>
      <c r="VZB586" s="250"/>
      <c r="VZC586" s="250"/>
      <c r="VZD586" s="250"/>
      <c r="VZE586" s="250"/>
      <c r="VZF586" s="250" t="s">
        <v>271</v>
      </c>
      <c r="VZG586" s="250"/>
      <c r="VZH586" s="250"/>
      <c r="VZI586" s="250"/>
      <c r="VZJ586" s="250"/>
      <c r="VZK586" s="250"/>
      <c r="VZL586" s="250"/>
      <c r="VZM586" s="250"/>
      <c r="VZN586" s="250" t="s">
        <v>271</v>
      </c>
      <c r="VZO586" s="250"/>
      <c r="VZP586" s="250"/>
      <c r="VZQ586" s="250"/>
      <c r="VZR586" s="250"/>
      <c r="VZS586" s="250"/>
      <c r="VZT586" s="250"/>
      <c r="VZU586" s="250"/>
      <c r="VZV586" s="250" t="s">
        <v>271</v>
      </c>
      <c r="VZW586" s="250"/>
      <c r="VZX586" s="250"/>
      <c r="VZY586" s="250"/>
      <c r="VZZ586" s="250"/>
      <c r="WAA586" s="250"/>
      <c r="WAB586" s="250"/>
      <c r="WAC586" s="250"/>
      <c r="WAD586" s="250" t="s">
        <v>271</v>
      </c>
      <c r="WAE586" s="250"/>
      <c r="WAF586" s="250"/>
      <c r="WAG586" s="250"/>
      <c r="WAH586" s="250"/>
      <c r="WAI586" s="250"/>
      <c r="WAJ586" s="250"/>
      <c r="WAK586" s="250"/>
      <c r="WAL586" s="250" t="s">
        <v>271</v>
      </c>
      <c r="WAM586" s="250"/>
      <c r="WAN586" s="250"/>
      <c r="WAO586" s="250"/>
      <c r="WAP586" s="250"/>
      <c r="WAQ586" s="250"/>
      <c r="WAR586" s="250"/>
      <c r="WAS586" s="250"/>
      <c r="WAT586" s="250" t="s">
        <v>271</v>
      </c>
      <c r="WAU586" s="250"/>
      <c r="WAV586" s="250"/>
      <c r="WAW586" s="250"/>
      <c r="WAX586" s="250"/>
      <c r="WAY586" s="250"/>
      <c r="WAZ586" s="250"/>
      <c r="WBA586" s="250"/>
      <c r="WBB586" s="250" t="s">
        <v>271</v>
      </c>
      <c r="WBC586" s="250"/>
      <c r="WBD586" s="250"/>
      <c r="WBE586" s="250"/>
      <c r="WBF586" s="250"/>
      <c r="WBG586" s="250"/>
      <c r="WBH586" s="250"/>
      <c r="WBI586" s="250"/>
      <c r="WBJ586" s="250" t="s">
        <v>271</v>
      </c>
      <c r="WBK586" s="250"/>
      <c r="WBL586" s="250"/>
      <c r="WBM586" s="250"/>
      <c r="WBN586" s="250"/>
      <c r="WBO586" s="250"/>
      <c r="WBP586" s="250"/>
      <c r="WBQ586" s="250"/>
      <c r="WBR586" s="250" t="s">
        <v>271</v>
      </c>
      <c r="WBS586" s="250"/>
      <c r="WBT586" s="250"/>
      <c r="WBU586" s="250"/>
      <c r="WBV586" s="250"/>
      <c r="WBW586" s="250"/>
      <c r="WBX586" s="250"/>
      <c r="WBY586" s="250"/>
      <c r="WBZ586" s="250" t="s">
        <v>271</v>
      </c>
      <c r="WCA586" s="250"/>
      <c r="WCB586" s="250"/>
      <c r="WCC586" s="250"/>
      <c r="WCD586" s="250"/>
      <c r="WCE586" s="250"/>
      <c r="WCF586" s="250"/>
      <c r="WCG586" s="250"/>
      <c r="WCH586" s="250" t="s">
        <v>271</v>
      </c>
      <c r="WCI586" s="250"/>
      <c r="WCJ586" s="250"/>
      <c r="WCK586" s="250"/>
      <c r="WCL586" s="250"/>
      <c r="WCM586" s="250"/>
      <c r="WCN586" s="250"/>
      <c r="WCO586" s="250"/>
      <c r="WCP586" s="250" t="s">
        <v>271</v>
      </c>
      <c r="WCQ586" s="250"/>
      <c r="WCR586" s="250"/>
      <c r="WCS586" s="250"/>
      <c r="WCT586" s="250"/>
      <c r="WCU586" s="250"/>
      <c r="WCV586" s="250"/>
      <c r="WCW586" s="250"/>
      <c r="WCX586" s="250" t="s">
        <v>271</v>
      </c>
      <c r="WCY586" s="250"/>
      <c r="WCZ586" s="250"/>
      <c r="WDA586" s="250"/>
      <c r="WDB586" s="250"/>
      <c r="WDC586" s="250"/>
      <c r="WDD586" s="250"/>
      <c r="WDE586" s="250"/>
      <c r="WDF586" s="250" t="s">
        <v>271</v>
      </c>
      <c r="WDG586" s="250"/>
      <c r="WDH586" s="250"/>
      <c r="WDI586" s="250"/>
      <c r="WDJ586" s="250"/>
      <c r="WDK586" s="250"/>
      <c r="WDL586" s="250"/>
      <c r="WDM586" s="250"/>
      <c r="WDN586" s="250" t="s">
        <v>271</v>
      </c>
      <c r="WDO586" s="250"/>
      <c r="WDP586" s="250"/>
      <c r="WDQ586" s="250"/>
      <c r="WDR586" s="250"/>
      <c r="WDS586" s="250"/>
      <c r="WDT586" s="250"/>
      <c r="WDU586" s="250"/>
      <c r="WDV586" s="250" t="s">
        <v>271</v>
      </c>
      <c r="WDW586" s="250"/>
      <c r="WDX586" s="250"/>
      <c r="WDY586" s="250"/>
      <c r="WDZ586" s="250"/>
      <c r="WEA586" s="250"/>
      <c r="WEB586" s="250"/>
      <c r="WEC586" s="250"/>
      <c r="WED586" s="250" t="s">
        <v>271</v>
      </c>
      <c r="WEE586" s="250"/>
      <c r="WEF586" s="250"/>
      <c r="WEG586" s="250"/>
      <c r="WEH586" s="250"/>
      <c r="WEI586" s="250"/>
      <c r="WEJ586" s="250"/>
      <c r="WEK586" s="250"/>
      <c r="WEL586" s="250" t="s">
        <v>271</v>
      </c>
      <c r="WEM586" s="250"/>
      <c r="WEN586" s="250"/>
      <c r="WEO586" s="250"/>
      <c r="WEP586" s="250"/>
      <c r="WEQ586" s="250"/>
      <c r="WER586" s="250"/>
      <c r="WES586" s="250"/>
      <c r="WET586" s="250" t="s">
        <v>271</v>
      </c>
      <c r="WEU586" s="250"/>
      <c r="WEV586" s="250"/>
      <c r="WEW586" s="250"/>
      <c r="WEX586" s="250"/>
      <c r="WEY586" s="250"/>
      <c r="WEZ586" s="250"/>
      <c r="WFA586" s="250"/>
      <c r="WFB586" s="250" t="s">
        <v>271</v>
      </c>
      <c r="WFC586" s="250"/>
      <c r="WFD586" s="250"/>
      <c r="WFE586" s="250"/>
      <c r="WFF586" s="250"/>
      <c r="WFG586" s="250"/>
      <c r="WFH586" s="250"/>
      <c r="WFI586" s="250"/>
      <c r="WFJ586" s="250" t="s">
        <v>271</v>
      </c>
      <c r="WFK586" s="250"/>
      <c r="WFL586" s="250"/>
      <c r="WFM586" s="250"/>
      <c r="WFN586" s="250"/>
      <c r="WFO586" s="250"/>
      <c r="WFP586" s="250"/>
      <c r="WFQ586" s="250"/>
      <c r="WFR586" s="250" t="s">
        <v>271</v>
      </c>
      <c r="WFS586" s="250"/>
      <c r="WFT586" s="250"/>
      <c r="WFU586" s="250"/>
      <c r="WFV586" s="250"/>
      <c r="WFW586" s="250"/>
      <c r="WFX586" s="250"/>
      <c r="WFY586" s="250"/>
      <c r="WFZ586" s="250" t="s">
        <v>271</v>
      </c>
      <c r="WGA586" s="250"/>
      <c r="WGB586" s="250"/>
      <c r="WGC586" s="250"/>
      <c r="WGD586" s="250"/>
      <c r="WGE586" s="250"/>
      <c r="WGF586" s="250"/>
      <c r="WGG586" s="250"/>
      <c r="WGH586" s="250" t="s">
        <v>271</v>
      </c>
      <c r="WGI586" s="250"/>
      <c r="WGJ586" s="250"/>
      <c r="WGK586" s="250"/>
      <c r="WGL586" s="250"/>
      <c r="WGM586" s="250"/>
      <c r="WGN586" s="250"/>
      <c r="WGO586" s="250"/>
      <c r="WGP586" s="250" t="s">
        <v>271</v>
      </c>
      <c r="WGQ586" s="250"/>
      <c r="WGR586" s="250"/>
      <c r="WGS586" s="250"/>
      <c r="WGT586" s="250"/>
      <c r="WGU586" s="250"/>
      <c r="WGV586" s="250"/>
      <c r="WGW586" s="250"/>
      <c r="WGX586" s="250" t="s">
        <v>271</v>
      </c>
      <c r="WGY586" s="250"/>
      <c r="WGZ586" s="250"/>
      <c r="WHA586" s="250"/>
      <c r="WHB586" s="250"/>
      <c r="WHC586" s="250"/>
      <c r="WHD586" s="250"/>
      <c r="WHE586" s="250"/>
      <c r="WHF586" s="250" t="s">
        <v>271</v>
      </c>
      <c r="WHG586" s="250"/>
      <c r="WHH586" s="250"/>
      <c r="WHI586" s="250"/>
      <c r="WHJ586" s="250"/>
      <c r="WHK586" s="250"/>
      <c r="WHL586" s="250"/>
      <c r="WHM586" s="250"/>
      <c r="WHN586" s="250" t="s">
        <v>271</v>
      </c>
      <c r="WHO586" s="250"/>
      <c r="WHP586" s="250"/>
      <c r="WHQ586" s="250"/>
      <c r="WHR586" s="250"/>
      <c r="WHS586" s="250"/>
      <c r="WHT586" s="250"/>
      <c r="WHU586" s="250"/>
      <c r="WHV586" s="250" t="s">
        <v>271</v>
      </c>
      <c r="WHW586" s="250"/>
      <c r="WHX586" s="250"/>
      <c r="WHY586" s="250"/>
      <c r="WHZ586" s="250"/>
      <c r="WIA586" s="250"/>
      <c r="WIB586" s="250"/>
      <c r="WIC586" s="250"/>
      <c r="WID586" s="250" t="s">
        <v>271</v>
      </c>
      <c r="WIE586" s="250"/>
      <c r="WIF586" s="250"/>
      <c r="WIG586" s="250"/>
      <c r="WIH586" s="250"/>
      <c r="WII586" s="250"/>
      <c r="WIJ586" s="250"/>
      <c r="WIK586" s="250"/>
      <c r="WIL586" s="250" t="s">
        <v>271</v>
      </c>
      <c r="WIM586" s="250"/>
      <c r="WIN586" s="250"/>
      <c r="WIO586" s="250"/>
      <c r="WIP586" s="250"/>
      <c r="WIQ586" s="250"/>
      <c r="WIR586" s="250"/>
      <c r="WIS586" s="250"/>
      <c r="WIT586" s="250" t="s">
        <v>271</v>
      </c>
      <c r="WIU586" s="250"/>
      <c r="WIV586" s="250"/>
      <c r="WIW586" s="250"/>
      <c r="WIX586" s="250"/>
      <c r="WIY586" s="250"/>
      <c r="WIZ586" s="250"/>
      <c r="WJA586" s="250"/>
      <c r="WJB586" s="250" t="s">
        <v>271</v>
      </c>
      <c r="WJC586" s="250"/>
      <c r="WJD586" s="250"/>
      <c r="WJE586" s="250"/>
      <c r="WJF586" s="250"/>
      <c r="WJG586" s="250"/>
      <c r="WJH586" s="250"/>
      <c r="WJI586" s="250"/>
      <c r="WJJ586" s="250" t="s">
        <v>271</v>
      </c>
      <c r="WJK586" s="250"/>
      <c r="WJL586" s="250"/>
      <c r="WJM586" s="250"/>
      <c r="WJN586" s="250"/>
      <c r="WJO586" s="250"/>
      <c r="WJP586" s="250"/>
      <c r="WJQ586" s="250"/>
      <c r="WJR586" s="250" t="s">
        <v>271</v>
      </c>
      <c r="WJS586" s="250"/>
      <c r="WJT586" s="250"/>
      <c r="WJU586" s="250"/>
      <c r="WJV586" s="250"/>
      <c r="WJW586" s="250"/>
      <c r="WJX586" s="250"/>
      <c r="WJY586" s="250"/>
      <c r="WJZ586" s="250" t="s">
        <v>271</v>
      </c>
      <c r="WKA586" s="250"/>
      <c r="WKB586" s="250"/>
      <c r="WKC586" s="250"/>
      <c r="WKD586" s="250"/>
      <c r="WKE586" s="250"/>
      <c r="WKF586" s="250"/>
      <c r="WKG586" s="250"/>
      <c r="WKH586" s="250" t="s">
        <v>271</v>
      </c>
      <c r="WKI586" s="250"/>
      <c r="WKJ586" s="250"/>
      <c r="WKK586" s="250"/>
      <c r="WKL586" s="250"/>
      <c r="WKM586" s="250"/>
      <c r="WKN586" s="250"/>
      <c r="WKO586" s="250"/>
      <c r="WKP586" s="250" t="s">
        <v>271</v>
      </c>
      <c r="WKQ586" s="250"/>
      <c r="WKR586" s="250"/>
      <c r="WKS586" s="250"/>
      <c r="WKT586" s="250"/>
      <c r="WKU586" s="250"/>
      <c r="WKV586" s="250"/>
      <c r="WKW586" s="250"/>
      <c r="WKX586" s="250" t="s">
        <v>271</v>
      </c>
      <c r="WKY586" s="250"/>
      <c r="WKZ586" s="250"/>
      <c r="WLA586" s="250"/>
      <c r="WLB586" s="250"/>
      <c r="WLC586" s="250"/>
      <c r="WLD586" s="250"/>
      <c r="WLE586" s="250"/>
      <c r="WLF586" s="250" t="s">
        <v>271</v>
      </c>
      <c r="WLG586" s="250"/>
      <c r="WLH586" s="250"/>
      <c r="WLI586" s="250"/>
      <c r="WLJ586" s="250"/>
      <c r="WLK586" s="250"/>
      <c r="WLL586" s="250"/>
      <c r="WLM586" s="250"/>
      <c r="WLN586" s="250" t="s">
        <v>271</v>
      </c>
      <c r="WLO586" s="250"/>
      <c r="WLP586" s="250"/>
      <c r="WLQ586" s="250"/>
      <c r="WLR586" s="250"/>
      <c r="WLS586" s="250"/>
      <c r="WLT586" s="250"/>
      <c r="WLU586" s="250"/>
      <c r="WLV586" s="250" t="s">
        <v>271</v>
      </c>
      <c r="WLW586" s="250"/>
      <c r="WLX586" s="250"/>
      <c r="WLY586" s="250"/>
      <c r="WLZ586" s="250"/>
      <c r="WMA586" s="250"/>
      <c r="WMB586" s="250"/>
      <c r="WMC586" s="250"/>
      <c r="WMD586" s="250" t="s">
        <v>271</v>
      </c>
      <c r="WME586" s="250"/>
      <c r="WMF586" s="250"/>
      <c r="WMG586" s="250"/>
      <c r="WMH586" s="250"/>
      <c r="WMI586" s="250"/>
      <c r="WMJ586" s="250"/>
      <c r="WMK586" s="250"/>
      <c r="WML586" s="250" t="s">
        <v>271</v>
      </c>
      <c r="WMM586" s="250"/>
      <c r="WMN586" s="250"/>
      <c r="WMO586" s="250"/>
      <c r="WMP586" s="250"/>
      <c r="WMQ586" s="250"/>
      <c r="WMR586" s="250"/>
      <c r="WMS586" s="250"/>
      <c r="WMT586" s="250" t="s">
        <v>271</v>
      </c>
      <c r="WMU586" s="250"/>
      <c r="WMV586" s="250"/>
      <c r="WMW586" s="250"/>
      <c r="WMX586" s="250"/>
      <c r="WMY586" s="250"/>
      <c r="WMZ586" s="250"/>
      <c r="WNA586" s="250"/>
      <c r="WNB586" s="250" t="s">
        <v>271</v>
      </c>
      <c r="WNC586" s="250"/>
      <c r="WND586" s="250"/>
      <c r="WNE586" s="250"/>
      <c r="WNF586" s="250"/>
      <c r="WNG586" s="250"/>
      <c r="WNH586" s="250"/>
      <c r="WNI586" s="250"/>
      <c r="WNJ586" s="250" t="s">
        <v>271</v>
      </c>
      <c r="WNK586" s="250"/>
      <c r="WNL586" s="250"/>
      <c r="WNM586" s="250"/>
      <c r="WNN586" s="250"/>
      <c r="WNO586" s="250"/>
      <c r="WNP586" s="250"/>
      <c r="WNQ586" s="250"/>
      <c r="WNR586" s="250" t="s">
        <v>271</v>
      </c>
      <c r="WNS586" s="250"/>
      <c r="WNT586" s="250"/>
      <c r="WNU586" s="250"/>
      <c r="WNV586" s="250"/>
      <c r="WNW586" s="250"/>
      <c r="WNX586" s="250"/>
      <c r="WNY586" s="250"/>
      <c r="WNZ586" s="250" t="s">
        <v>271</v>
      </c>
      <c r="WOA586" s="250"/>
      <c r="WOB586" s="250"/>
      <c r="WOC586" s="250"/>
      <c r="WOD586" s="250"/>
      <c r="WOE586" s="250"/>
      <c r="WOF586" s="250"/>
      <c r="WOG586" s="250"/>
      <c r="WOH586" s="250" t="s">
        <v>271</v>
      </c>
      <c r="WOI586" s="250"/>
      <c r="WOJ586" s="250"/>
      <c r="WOK586" s="250"/>
      <c r="WOL586" s="250"/>
      <c r="WOM586" s="250"/>
      <c r="WON586" s="250"/>
      <c r="WOO586" s="250"/>
      <c r="WOP586" s="250" t="s">
        <v>271</v>
      </c>
      <c r="WOQ586" s="250"/>
      <c r="WOR586" s="250"/>
      <c r="WOS586" s="250"/>
      <c r="WOT586" s="250"/>
      <c r="WOU586" s="250"/>
      <c r="WOV586" s="250"/>
      <c r="WOW586" s="250"/>
      <c r="WOX586" s="250" t="s">
        <v>271</v>
      </c>
      <c r="WOY586" s="250"/>
      <c r="WOZ586" s="250"/>
      <c r="WPA586" s="250"/>
      <c r="WPB586" s="250"/>
      <c r="WPC586" s="250"/>
      <c r="WPD586" s="250"/>
      <c r="WPE586" s="250"/>
      <c r="WPF586" s="250" t="s">
        <v>271</v>
      </c>
      <c r="WPG586" s="250"/>
      <c r="WPH586" s="250"/>
      <c r="WPI586" s="250"/>
      <c r="WPJ586" s="250"/>
      <c r="WPK586" s="250"/>
      <c r="WPL586" s="250"/>
      <c r="WPM586" s="250"/>
      <c r="WPN586" s="250" t="s">
        <v>271</v>
      </c>
      <c r="WPO586" s="250"/>
      <c r="WPP586" s="250"/>
      <c r="WPQ586" s="250"/>
      <c r="WPR586" s="250"/>
      <c r="WPS586" s="250"/>
      <c r="WPT586" s="250"/>
      <c r="WPU586" s="250"/>
      <c r="WPV586" s="250" t="s">
        <v>271</v>
      </c>
      <c r="WPW586" s="250"/>
      <c r="WPX586" s="250"/>
      <c r="WPY586" s="250"/>
      <c r="WPZ586" s="250"/>
      <c r="WQA586" s="250"/>
      <c r="WQB586" s="250"/>
      <c r="WQC586" s="250"/>
      <c r="WQD586" s="250" t="s">
        <v>271</v>
      </c>
      <c r="WQE586" s="250"/>
      <c r="WQF586" s="250"/>
      <c r="WQG586" s="250"/>
      <c r="WQH586" s="250"/>
      <c r="WQI586" s="250"/>
      <c r="WQJ586" s="250"/>
      <c r="WQK586" s="250"/>
      <c r="WQL586" s="250" t="s">
        <v>271</v>
      </c>
      <c r="WQM586" s="250"/>
      <c r="WQN586" s="250"/>
      <c r="WQO586" s="250"/>
      <c r="WQP586" s="250"/>
      <c r="WQQ586" s="250"/>
      <c r="WQR586" s="250"/>
      <c r="WQS586" s="250"/>
      <c r="WQT586" s="250" t="s">
        <v>271</v>
      </c>
      <c r="WQU586" s="250"/>
      <c r="WQV586" s="250"/>
      <c r="WQW586" s="250"/>
      <c r="WQX586" s="250"/>
      <c r="WQY586" s="250"/>
      <c r="WQZ586" s="250"/>
      <c r="WRA586" s="250"/>
      <c r="WRB586" s="250" t="s">
        <v>271</v>
      </c>
      <c r="WRC586" s="250"/>
      <c r="WRD586" s="250"/>
      <c r="WRE586" s="250"/>
      <c r="WRF586" s="250"/>
      <c r="WRG586" s="250"/>
      <c r="WRH586" s="250"/>
      <c r="WRI586" s="250"/>
      <c r="WRJ586" s="250" t="s">
        <v>271</v>
      </c>
      <c r="WRK586" s="250"/>
      <c r="WRL586" s="250"/>
      <c r="WRM586" s="250"/>
      <c r="WRN586" s="250"/>
      <c r="WRO586" s="250"/>
      <c r="WRP586" s="250"/>
      <c r="WRQ586" s="250"/>
      <c r="WRR586" s="250" t="s">
        <v>271</v>
      </c>
      <c r="WRS586" s="250"/>
      <c r="WRT586" s="250"/>
      <c r="WRU586" s="250"/>
      <c r="WRV586" s="250"/>
      <c r="WRW586" s="250"/>
      <c r="WRX586" s="250"/>
      <c r="WRY586" s="250"/>
      <c r="WRZ586" s="250" t="s">
        <v>271</v>
      </c>
      <c r="WSA586" s="250"/>
      <c r="WSB586" s="250"/>
      <c r="WSC586" s="250"/>
      <c r="WSD586" s="250"/>
      <c r="WSE586" s="250"/>
      <c r="WSF586" s="250"/>
      <c r="WSG586" s="250"/>
      <c r="WSH586" s="250" t="s">
        <v>271</v>
      </c>
      <c r="WSI586" s="250"/>
      <c r="WSJ586" s="250"/>
      <c r="WSK586" s="250"/>
      <c r="WSL586" s="250"/>
      <c r="WSM586" s="250"/>
      <c r="WSN586" s="250"/>
      <c r="WSO586" s="250"/>
      <c r="WSP586" s="250" t="s">
        <v>271</v>
      </c>
      <c r="WSQ586" s="250"/>
      <c r="WSR586" s="250"/>
      <c r="WSS586" s="250"/>
      <c r="WST586" s="250"/>
      <c r="WSU586" s="250"/>
      <c r="WSV586" s="250"/>
      <c r="WSW586" s="250"/>
      <c r="WSX586" s="250" t="s">
        <v>271</v>
      </c>
      <c r="WSY586" s="250"/>
      <c r="WSZ586" s="250"/>
      <c r="WTA586" s="250"/>
      <c r="WTB586" s="250"/>
      <c r="WTC586" s="250"/>
      <c r="WTD586" s="250"/>
      <c r="WTE586" s="250"/>
      <c r="WTF586" s="250" t="s">
        <v>271</v>
      </c>
      <c r="WTG586" s="250"/>
      <c r="WTH586" s="250"/>
      <c r="WTI586" s="250"/>
      <c r="WTJ586" s="250"/>
      <c r="WTK586" s="250"/>
      <c r="WTL586" s="250"/>
      <c r="WTM586" s="250"/>
      <c r="WTN586" s="250" t="s">
        <v>271</v>
      </c>
      <c r="WTO586" s="250"/>
      <c r="WTP586" s="250"/>
      <c r="WTQ586" s="250"/>
      <c r="WTR586" s="250"/>
      <c r="WTS586" s="250"/>
      <c r="WTT586" s="250"/>
      <c r="WTU586" s="250"/>
      <c r="WTV586" s="250" t="s">
        <v>271</v>
      </c>
      <c r="WTW586" s="250"/>
      <c r="WTX586" s="250"/>
      <c r="WTY586" s="250"/>
      <c r="WTZ586" s="250"/>
      <c r="WUA586" s="250"/>
      <c r="WUB586" s="250"/>
      <c r="WUC586" s="250"/>
      <c r="WUD586" s="250" t="s">
        <v>271</v>
      </c>
      <c r="WUE586" s="250"/>
      <c r="WUF586" s="250"/>
      <c r="WUG586" s="250"/>
      <c r="WUH586" s="250"/>
      <c r="WUI586" s="250"/>
      <c r="WUJ586" s="250"/>
      <c r="WUK586" s="250"/>
      <c r="WUL586" s="250" t="s">
        <v>271</v>
      </c>
      <c r="WUM586" s="250"/>
      <c r="WUN586" s="250"/>
      <c r="WUO586" s="250"/>
      <c r="WUP586" s="250"/>
      <c r="WUQ586" s="250"/>
      <c r="WUR586" s="250"/>
      <c r="WUS586" s="250"/>
      <c r="WUT586" s="250" t="s">
        <v>271</v>
      </c>
      <c r="WUU586" s="250"/>
      <c r="WUV586" s="250"/>
      <c r="WUW586" s="250"/>
      <c r="WUX586" s="250"/>
      <c r="WUY586" s="250"/>
      <c r="WUZ586" s="250"/>
      <c r="WVA586" s="250"/>
      <c r="WVB586" s="250" t="s">
        <v>271</v>
      </c>
      <c r="WVC586" s="250"/>
      <c r="WVD586" s="250"/>
      <c r="WVE586" s="250"/>
      <c r="WVF586" s="250"/>
      <c r="WVG586" s="250"/>
      <c r="WVH586" s="250"/>
      <c r="WVI586" s="250"/>
      <c r="WVJ586" s="250" t="s">
        <v>271</v>
      </c>
      <c r="WVK586" s="250"/>
      <c r="WVL586" s="250"/>
      <c r="WVM586" s="250"/>
      <c r="WVN586" s="250"/>
      <c r="WVO586" s="250"/>
      <c r="WVP586" s="250"/>
      <c r="WVQ586" s="250"/>
      <c r="WVR586" s="250" t="s">
        <v>271</v>
      </c>
      <c r="WVS586" s="250"/>
      <c r="WVT586" s="250"/>
      <c r="WVU586" s="250"/>
      <c r="WVV586" s="250"/>
      <c r="WVW586" s="250"/>
      <c r="WVX586" s="250"/>
      <c r="WVY586" s="250"/>
      <c r="WVZ586" s="250" t="s">
        <v>271</v>
      </c>
      <c r="WWA586" s="250"/>
      <c r="WWB586" s="250"/>
      <c r="WWC586" s="250"/>
      <c r="WWD586" s="250"/>
      <c r="WWE586" s="250"/>
      <c r="WWF586" s="250"/>
      <c r="WWG586" s="250"/>
      <c r="WWH586" s="250" t="s">
        <v>271</v>
      </c>
      <c r="WWI586" s="250"/>
      <c r="WWJ586" s="250"/>
      <c r="WWK586" s="250"/>
      <c r="WWL586" s="250"/>
      <c r="WWM586" s="250"/>
      <c r="WWN586" s="250"/>
      <c r="WWO586" s="250"/>
      <c r="WWP586" s="250" t="s">
        <v>271</v>
      </c>
      <c r="WWQ586" s="250"/>
      <c r="WWR586" s="250"/>
      <c r="WWS586" s="250"/>
      <c r="WWT586" s="250"/>
      <c r="WWU586" s="250"/>
      <c r="WWV586" s="250"/>
      <c r="WWW586" s="250"/>
      <c r="WWX586" s="250" t="s">
        <v>271</v>
      </c>
      <c r="WWY586" s="250"/>
      <c r="WWZ586" s="250"/>
      <c r="WXA586" s="250"/>
      <c r="WXB586" s="250"/>
      <c r="WXC586" s="250"/>
      <c r="WXD586" s="250"/>
      <c r="WXE586" s="250"/>
      <c r="WXF586" s="250" t="s">
        <v>271</v>
      </c>
      <c r="WXG586" s="250"/>
      <c r="WXH586" s="250"/>
      <c r="WXI586" s="250"/>
      <c r="WXJ586" s="250"/>
      <c r="WXK586" s="250"/>
      <c r="WXL586" s="250"/>
      <c r="WXM586" s="250"/>
      <c r="WXN586" s="250" t="s">
        <v>271</v>
      </c>
      <c r="WXO586" s="250"/>
      <c r="WXP586" s="250"/>
      <c r="WXQ586" s="250"/>
      <c r="WXR586" s="250"/>
      <c r="WXS586" s="250"/>
      <c r="WXT586" s="250"/>
      <c r="WXU586" s="250"/>
      <c r="WXV586" s="250" t="s">
        <v>271</v>
      </c>
      <c r="WXW586" s="250"/>
      <c r="WXX586" s="250"/>
      <c r="WXY586" s="250"/>
      <c r="WXZ586" s="250"/>
      <c r="WYA586" s="250"/>
      <c r="WYB586" s="250"/>
      <c r="WYC586" s="250"/>
      <c r="WYD586" s="250" t="s">
        <v>271</v>
      </c>
      <c r="WYE586" s="250"/>
      <c r="WYF586" s="250"/>
      <c r="WYG586" s="250"/>
      <c r="WYH586" s="250"/>
      <c r="WYI586" s="250"/>
      <c r="WYJ586" s="250"/>
      <c r="WYK586" s="250"/>
      <c r="WYL586" s="250" t="s">
        <v>271</v>
      </c>
      <c r="WYM586" s="250"/>
      <c r="WYN586" s="250"/>
      <c r="WYO586" s="250"/>
      <c r="WYP586" s="250"/>
      <c r="WYQ586" s="250"/>
      <c r="WYR586" s="250"/>
      <c r="WYS586" s="250"/>
      <c r="WYT586" s="250" t="s">
        <v>271</v>
      </c>
      <c r="WYU586" s="250"/>
      <c r="WYV586" s="250"/>
      <c r="WYW586" s="250"/>
      <c r="WYX586" s="250"/>
      <c r="WYY586" s="250"/>
      <c r="WYZ586" s="250"/>
      <c r="WZA586" s="250"/>
      <c r="WZB586" s="250" t="s">
        <v>271</v>
      </c>
      <c r="WZC586" s="250"/>
      <c r="WZD586" s="250"/>
      <c r="WZE586" s="250"/>
      <c r="WZF586" s="250"/>
      <c r="WZG586" s="250"/>
      <c r="WZH586" s="250"/>
      <c r="WZI586" s="250"/>
      <c r="WZJ586" s="250" t="s">
        <v>271</v>
      </c>
      <c r="WZK586" s="250"/>
      <c r="WZL586" s="250"/>
      <c r="WZM586" s="250"/>
      <c r="WZN586" s="250"/>
      <c r="WZO586" s="250"/>
      <c r="WZP586" s="250"/>
      <c r="WZQ586" s="250"/>
      <c r="WZR586" s="250" t="s">
        <v>271</v>
      </c>
      <c r="WZS586" s="250"/>
      <c r="WZT586" s="250"/>
      <c r="WZU586" s="250"/>
      <c r="WZV586" s="250"/>
      <c r="WZW586" s="250"/>
      <c r="WZX586" s="250"/>
      <c r="WZY586" s="250"/>
      <c r="WZZ586" s="250" t="s">
        <v>271</v>
      </c>
      <c r="XAA586" s="250"/>
      <c r="XAB586" s="250"/>
      <c r="XAC586" s="250"/>
      <c r="XAD586" s="250"/>
      <c r="XAE586" s="250"/>
      <c r="XAF586" s="250"/>
      <c r="XAG586" s="250"/>
      <c r="XAH586" s="250" t="s">
        <v>271</v>
      </c>
      <c r="XAI586" s="250"/>
      <c r="XAJ586" s="250"/>
      <c r="XAK586" s="250"/>
      <c r="XAL586" s="250"/>
      <c r="XAM586" s="250"/>
      <c r="XAN586" s="250"/>
      <c r="XAO586" s="250"/>
      <c r="XAP586" s="250" t="s">
        <v>271</v>
      </c>
      <c r="XAQ586" s="250"/>
      <c r="XAR586" s="250"/>
      <c r="XAS586" s="250"/>
      <c r="XAT586" s="250"/>
      <c r="XAU586" s="250"/>
      <c r="XAV586" s="250"/>
      <c r="XAW586" s="250"/>
      <c r="XAX586" s="250" t="s">
        <v>271</v>
      </c>
      <c r="XAY586" s="250"/>
      <c r="XAZ586" s="250"/>
      <c r="XBA586" s="250"/>
      <c r="XBB586" s="250"/>
      <c r="XBC586" s="250"/>
      <c r="XBD586" s="250"/>
      <c r="XBE586" s="250"/>
      <c r="XBF586" s="250" t="s">
        <v>271</v>
      </c>
      <c r="XBG586" s="250"/>
      <c r="XBH586" s="250"/>
      <c r="XBI586" s="250"/>
      <c r="XBJ586" s="250"/>
      <c r="XBK586" s="250"/>
      <c r="XBL586" s="250"/>
      <c r="XBM586" s="250"/>
      <c r="XBN586" s="250" t="s">
        <v>271</v>
      </c>
      <c r="XBO586" s="250"/>
      <c r="XBP586" s="250"/>
      <c r="XBQ586" s="250"/>
      <c r="XBR586" s="250"/>
      <c r="XBS586" s="250"/>
      <c r="XBT586" s="250"/>
      <c r="XBU586" s="250"/>
      <c r="XBV586" s="250" t="s">
        <v>271</v>
      </c>
      <c r="XBW586" s="250"/>
      <c r="XBX586" s="250"/>
      <c r="XBY586" s="250"/>
      <c r="XBZ586" s="250"/>
      <c r="XCA586" s="250"/>
      <c r="XCB586" s="250"/>
      <c r="XCC586" s="250"/>
      <c r="XCD586" s="250" t="s">
        <v>271</v>
      </c>
      <c r="XCE586" s="250"/>
      <c r="XCF586" s="250"/>
      <c r="XCG586" s="250"/>
      <c r="XCH586" s="250"/>
      <c r="XCI586" s="250"/>
      <c r="XCJ586" s="250"/>
      <c r="XCK586" s="250"/>
      <c r="XCL586" s="250" t="s">
        <v>271</v>
      </c>
      <c r="XCM586" s="250"/>
      <c r="XCN586" s="250"/>
      <c r="XCO586" s="250"/>
      <c r="XCP586" s="250"/>
      <c r="XCQ586" s="250"/>
      <c r="XCR586" s="250"/>
      <c r="XCS586" s="250"/>
      <c r="XCT586" s="250" t="s">
        <v>271</v>
      </c>
      <c r="XCU586" s="250"/>
      <c r="XCV586" s="250"/>
      <c r="XCW586" s="250"/>
      <c r="XCX586" s="250"/>
      <c r="XCY586" s="250"/>
      <c r="XCZ586" s="250"/>
      <c r="XDA586" s="250"/>
      <c r="XDB586" s="250" t="s">
        <v>271</v>
      </c>
      <c r="XDC586" s="250"/>
      <c r="XDD586" s="250"/>
      <c r="XDE586" s="250"/>
      <c r="XDF586" s="250"/>
      <c r="XDG586" s="250"/>
      <c r="XDH586" s="250"/>
      <c r="XDI586" s="250"/>
      <c r="XDJ586" s="250" t="s">
        <v>271</v>
      </c>
      <c r="XDK586" s="250"/>
      <c r="XDL586" s="250"/>
      <c r="XDM586" s="250"/>
      <c r="XDN586" s="250"/>
      <c r="XDO586" s="250"/>
      <c r="XDP586" s="250"/>
      <c r="XDQ586" s="250"/>
    </row>
    <row r="587" spans="1:16345">
      <c r="J587" s="12"/>
    </row>
    <row r="588" spans="1:16345">
      <c r="B588" s="239" t="s">
        <v>29</v>
      </c>
      <c r="C588" s="29" t="s">
        <v>30</v>
      </c>
      <c r="D588" s="277" t="s">
        <v>144</v>
      </c>
      <c r="E588" s="238"/>
      <c r="F588" s="238"/>
      <c r="G588" s="238"/>
      <c r="H588" s="238"/>
      <c r="I588" s="278"/>
      <c r="J588" s="12"/>
    </row>
    <row r="589" spans="1:16345">
      <c r="B589" s="239"/>
      <c r="C589" s="29" t="s">
        <v>31</v>
      </c>
      <c r="D589" s="248">
        <v>104021</v>
      </c>
      <c r="E589" s="248"/>
      <c r="F589" s="248"/>
      <c r="G589" s="248"/>
      <c r="H589" s="248"/>
      <c r="I589" s="248"/>
    </row>
    <row r="590" spans="1:16345">
      <c r="B590" s="249"/>
      <c r="C590" s="249"/>
      <c r="D590" s="249"/>
      <c r="E590" s="249"/>
      <c r="F590" s="249"/>
      <c r="G590" s="249"/>
      <c r="H590" s="249"/>
      <c r="I590" s="249"/>
    </row>
    <row r="591" spans="1:16345">
      <c r="B591" s="239" t="s">
        <v>32</v>
      </c>
      <c r="C591" s="29" t="s">
        <v>30</v>
      </c>
      <c r="D591" s="277" t="s">
        <v>144</v>
      </c>
      <c r="E591" s="238"/>
      <c r="F591" s="238"/>
      <c r="G591" s="238"/>
      <c r="H591" s="238"/>
      <c r="I591" s="278"/>
    </row>
    <row r="592" spans="1:16345">
      <c r="B592" s="239"/>
      <c r="C592" s="29" t="s">
        <v>31</v>
      </c>
      <c r="D592" s="248">
        <v>104021</v>
      </c>
      <c r="E592" s="248"/>
      <c r="F592" s="248"/>
      <c r="G592" s="248"/>
      <c r="H592" s="248"/>
      <c r="I592" s="248"/>
    </row>
    <row r="593" spans="2:9">
      <c r="B593" s="238"/>
      <c r="C593" s="238"/>
      <c r="D593" s="238"/>
      <c r="E593" s="238"/>
      <c r="F593" s="238"/>
      <c r="G593" s="238"/>
      <c r="H593" s="238"/>
      <c r="I593" s="238"/>
    </row>
    <row r="594" spans="2:9">
      <c r="B594" s="239" t="s">
        <v>33</v>
      </c>
      <c r="C594" s="239"/>
      <c r="D594" s="248">
        <v>1006</v>
      </c>
      <c r="E594" s="248"/>
      <c r="F594" s="248"/>
      <c r="G594" s="248"/>
      <c r="H594" s="248"/>
      <c r="I594" s="248"/>
    </row>
    <row r="595" spans="2:9">
      <c r="B595" s="249"/>
      <c r="C595" s="249"/>
      <c r="D595" s="297"/>
      <c r="E595" s="297"/>
      <c r="F595" s="297"/>
      <c r="G595" s="297"/>
      <c r="H595" s="297"/>
    </row>
    <row r="596" spans="2:9">
      <c r="B596" s="239" t="s">
        <v>34</v>
      </c>
      <c r="C596" s="239"/>
      <c r="D596" s="248"/>
      <c r="E596" s="248"/>
      <c r="F596" s="248"/>
      <c r="G596" s="248"/>
      <c r="H596" s="248"/>
      <c r="I596" s="248"/>
    </row>
    <row r="597" spans="2:9">
      <c r="B597" s="238"/>
      <c r="C597" s="238"/>
      <c r="D597" s="238"/>
      <c r="E597" s="238"/>
      <c r="F597" s="238"/>
      <c r="G597" s="238"/>
      <c r="H597" s="238"/>
      <c r="I597" s="238"/>
    </row>
    <row r="598" spans="2:9">
      <c r="B598" s="251" t="s">
        <v>123</v>
      </c>
      <c r="C598" s="29" t="s">
        <v>37</v>
      </c>
      <c r="D598" s="302" t="s">
        <v>142</v>
      </c>
      <c r="E598" s="303"/>
      <c r="F598" s="303"/>
      <c r="G598" s="303"/>
      <c r="H598" s="303"/>
      <c r="I598" s="304"/>
    </row>
    <row r="599" spans="2:9">
      <c r="B599" s="251"/>
      <c r="C599" s="29" t="s">
        <v>38</v>
      </c>
      <c r="D599" s="302" t="s">
        <v>142</v>
      </c>
      <c r="E599" s="303"/>
      <c r="F599" s="303"/>
      <c r="G599" s="303"/>
      <c r="H599" s="303"/>
      <c r="I599" s="304"/>
    </row>
    <row r="600" spans="2:9">
      <c r="B600" s="251"/>
      <c r="C600" s="29" t="s">
        <v>39</v>
      </c>
      <c r="D600" s="248" t="s">
        <v>143</v>
      </c>
      <c r="E600" s="248"/>
      <c r="F600" s="248"/>
      <c r="G600" s="248"/>
      <c r="H600" s="248"/>
      <c r="I600" s="248"/>
    </row>
    <row r="601" spans="2:9">
      <c r="B601" s="249"/>
      <c r="C601" s="249"/>
      <c r="D601" s="297"/>
      <c r="E601" s="297"/>
      <c r="F601" s="297"/>
      <c r="G601" s="297"/>
      <c r="H601" s="297"/>
    </row>
    <row r="602" spans="2:9">
      <c r="B602" s="254" t="s">
        <v>124</v>
      </c>
      <c r="C602" s="29" t="s">
        <v>41</v>
      </c>
      <c r="D602" s="305" t="s">
        <v>182</v>
      </c>
      <c r="E602" s="306"/>
      <c r="F602" s="306"/>
      <c r="G602" s="306"/>
      <c r="H602" s="306"/>
      <c r="I602" s="307"/>
    </row>
    <row r="603" spans="2:9">
      <c r="B603" s="256"/>
      <c r="C603" s="29" t="s">
        <v>42</v>
      </c>
      <c r="D603" s="248">
        <v>1137</v>
      </c>
      <c r="E603" s="248"/>
      <c r="F603" s="248"/>
      <c r="G603" s="248"/>
      <c r="H603" s="248"/>
      <c r="I603" s="248"/>
    </row>
    <row r="604" spans="2:9">
      <c r="B604" s="256"/>
      <c r="C604" s="29" t="s">
        <v>43</v>
      </c>
      <c r="D604" s="260" t="s">
        <v>170</v>
      </c>
      <c r="E604" s="261"/>
      <c r="F604" s="261"/>
      <c r="G604" s="261"/>
      <c r="H604" s="261"/>
      <c r="I604" s="262"/>
    </row>
    <row r="605" spans="2:9">
      <c r="B605" s="258"/>
      <c r="C605" s="29" t="s">
        <v>44</v>
      </c>
      <c r="D605" s="248">
        <v>11001</v>
      </c>
      <c r="E605" s="248"/>
      <c r="F605" s="248"/>
      <c r="G605" s="248"/>
      <c r="H605" s="248"/>
      <c r="I605" s="248"/>
    </row>
    <row r="606" spans="2:9">
      <c r="B606" s="249"/>
      <c r="C606" s="249"/>
      <c r="D606" s="297"/>
      <c r="E606" s="297"/>
      <c r="F606" s="297"/>
      <c r="G606" s="297"/>
      <c r="H606" s="297"/>
    </row>
    <row r="607" spans="2:9">
      <c r="B607" s="239" t="s">
        <v>125</v>
      </c>
      <c r="C607" s="239"/>
      <c r="D607" s="248" t="s">
        <v>146</v>
      </c>
      <c r="E607" s="248"/>
      <c r="F607" s="248"/>
      <c r="G607" s="248"/>
      <c r="H607" s="248"/>
      <c r="I607" s="248"/>
    </row>
    <row r="609" spans="2:10" ht="27" customHeight="1">
      <c r="B609" s="33"/>
      <c r="C609" s="33"/>
      <c r="D609" s="289" t="s">
        <v>128</v>
      </c>
      <c r="E609" s="290"/>
      <c r="F609" s="289" t="s">
        <v>129</v>
      </c>
      <c r="G609" s="290"/>
      <c r="H609" s="291" t="s">
        <v>130</v>
      </c>
      <c r="I609" s="291" t="s">
        <v>131</v>
      </c>
      <c r="J609" s="291" t="s">
        <v>132</v>
      </c>
    </row>
    <row r="610" spans="2:10" ht="65.25" customHeight="1">
      <c r="B610" s="29" t="s">
        <v>133</v>
      </c>
      <c r="C610" s="36">
        <v>1137</v>
      </c>
      <c r="D610" s="3" t="s">
        <v>2</v>
      </c>
      <c r="E610" s="3" t="s">
        <v>134</v>
      </c>
      <c r="F610" s="3" t="s">
        <v>2</v>
      </c>
      <c r="G610" s="3" t="s">
        <v>134</v>
      </c>
      <c r="H610" s="292"/>
      <c r="I610" s="292"/>
      <c r="J610" s="292"/>
    </row>
    <row r="611" spans="2:10">
      <c r="B611" s="29" t="s">
        <v>135</v>
      </c>
      <c r="C611" s="36">
        <v>11001</v>
      </c>
      <c r="D611" s="3">
        <v>1</v>
      </c>
      <c r="E611" s="3">
        <v>2</v>
      </c>
      <c r="F611" s="3">
        <v>3</v>
      </c>
      <c r="G611" s="3">
        <v>4</v>
      </c>
      <c r="H611" s="3">
        <v>5</v>
      </c>
      <c r="I611" s="3">
        <v>6</v>
      </c>
      <c r="J611" s="3">
        <v>7</v>
      </c>
    </row>
    <row r="612" spans="2:10">
      <c r="B612" s="29" t="s">
        <v>136</v>
      </c>
      <c r="C612" s="260" t="s">
        <v>170</v>
      </c>
      <c r="D612" s="261"/>
      <c r="E612" s="261"/>
      <c r="F612" s="261"/>
      <c r="G612" s="261"/>
      <c r="H612" s="261"/>
      <c r="I612" s="261"/>
      <c r="J612" s="262"/>
    </row>
    <row r="613" spans="2:10" ht="42.75" customHeight="1">
      <c r="B613" s="29" t="s">
        <v>250</v>
      </c>
      <c r="C613" s="31" t="s">
        <v>171</v>
      </c>
      <c r="D613" s="34" t="s">
        <v>28</v>
      </c>
      <c r="E613" s="34" t="s">
        <v>28</v>
      </c>
      <c r="F613" s="34"/>
      <c r="G613" s="11"/>
      <c r="H613" s="34" t="s">
        <v>28</v>
      </c>
      <c r="I613" s="34" t="s">
        <v>28</v>
      </c>
      <c r="J613" s="34" t="s">
        <v>28</v>
      </c>
    </row>
    <row r="614" spans="2:10" ht="27">
      <c r="B614" s="29" t="s">
        <v>138</v>
      </c>
      <c r="C614" s="31" t="s">
        <v>156</v>
      </c>
      <c r="D614" s="34" t="s">
        <v>28</v>
      </c>
      <c r="E614" s="34" t="s">
        <v>28</v>
      </c>
      <c r="F614" s="34" t="s">
        <v>28</v>
      </c>
      <c r="G614" s="34" t="s">
        <v>27</v>
      </c>
      <c r="H614" s="34" t="s">
        <v>28</v>
      </c>
      <c r="I614" s="34" t="s">
        <v>28</v>
      </c>
      <c r="J614" s="34" t="s">
        <v>28</v>
      </c>
    </row>
    <row r="615" spans="2:10" ht="72.75" customHeight="1">
      <c r="B615" s="107" t="s">
        <v>201</v>
      </c>
      <c r="C615" s="31" t="s">
        <v>162</v>
      </c>
      <c r="D615" s="34" t="s">
        <v>28</v>
      </c>
      <c r="E615" s="34" t="s">
        <v>28</v>
      </c>
      <c r="F615" s="34" t="s">
        <v>28</v>
      </c>
      <c r="G615" s="11"/>
      <c r="H615" s="34" t="s">
        <v>28</v>
      </c>
      <c r="I615" s="34" t="s">
        <v>28</v>
      </c>
      <c r="J615" s="34" t="s">
        <v>28</v>
      </c>
    </row>
    <row r="616" spans="2:10">
      <c r="B616" s="299" t="s">
        <v>140</v>
      </c>
      <c r="C616" s="299"/>
      <c r="D616" s="33"/>
      <c r="E616" s="33"/>
      <c r="F616" s="33"/>
      <c r="G616" s="33"/>
      <c r="H616" s="33"/>
      <c r="I616" s="33"/>
      <c r="J616" s="33"/>
    </row>
    <row r="617" spans="2:10" ht="78" customHeight="1">
      <c r="B617" s="300" t="s">
        <v>256</v>
      </c>
      <c r="C617" s="300"/>
      <c r="D617" s="39">
        <v>1</v>
      </c>
      <c r="E617" s="39">
        <f t="shared" ref="E617:E619" si="29">D617</f>
        <v>1</v>
      </c>
      <c r="F617" s="39">
        <v>1</v>
      </c>
      <c r="G617" s="39">
        <f t="shared" ref="G617:G619" si="30">F617</f>
        <v>1</v>
      </c>
      <c r="H617" s="39">
        <v>1</v>
      </c>
      <c r="I617" s="150">
        <f t="shared" ref="I617:I620" si="31">G617-H617</f>
        <v>0</v>
      </c>
      <c r="J617" s="11"/>
    </row>
    <row r="618" spans="2:10" ht="31.5" customHeight="1">
      <c r="B618" s="300" t="s">
        <v>172</v>
      </c>
      <c r="C618" s="300"/>
      <c r="D618" s="39">
        <v>100</v>
      </c>
      <c r="E618" s="39">
        <f t="shared" si="29"/>
        <v>100</v>
      </c>
      <c r="F618" s="39">
        <v>100</v>
      </c>
      <c r="G618" s="39">
        <f t="shared" si="30"/>
        <v>100</v>
      </c>
      <c r="H618" s="39">
        <v>100</v>
      </c>
      <c r="I618" s="150">
        <f t="shared" si="31"/>
        <v>0</v>
      </c>
      <c r="J618" s="11"/>
    </row>
    <row r="619" spans="2:10" ht="30.75" customHeight="1">
      <c r="B619" s="300" t="s">
        <v>173</v>
      </c>
      <c r="C619" s="300"/>
      <c r="D619" s="39">
        <v>3</v>
      </c>
      <c r="E619" s="39">
        <f t="shared" si="29"/>
        <v>3</v>
      </c>
      <c r="F619" s="39">
        <v>3</v>
      </c>
      <c r="G619" s="39">
        <f t="shared" si="30"/>
        <v>3</v>
      </c>
      <c r="H619" s="39">
        <v>3</v>
      </c>
      <c r="I619" s="150">
        <f t="shared" si="31"/>
        <v>0</v>
      </c>
      <c r="J619" s="11"/>
    </row>
    <row r="620" spans="2:10" ht="28.5" customHeight="1">
      <c r="B620" s="300" t="s">
        <v>174</v>
      </c>
      <c r="C620" s="300"/>
      <c r="D620" s="39">
        <v>100</v>
      </c>
      <c r="E620" s="39">
        <f t="shared" ref="E620:E621" si="32">D620</f>
        <v>100</v>
      </c>
      <c r="F620" s="39">
        <v>100</v>
      </c>
      <c r="G620" s="39">
        <f>F620</f>
        <v>100</v>
      </c>
      <c r="H620" s="39">
        <v>100</v>
      </c>
      <c r="I620" s="150">
        <f t="shared" si="31"/>
        <v>0</v>
      </c>
      <c r="J620" s="11"/>
    </row>
    <row r="621" spans="2:10" ht="83.25" customHeight="1">
      <c r="B621" s="293" t="s">
        <v>141</v>
      </c>
      <c r="C621" s="293"/>
      <c r="D621" s="150">
        <v>19700</v>
      </c>
      <c r="E621" s="150">
        <f t="shared" si="32"/>
        <v>19700</v>
      </c>
      <c r="F621" s="150">
        <v>9850</v>
      </c>
      <c r="G621" s="150">
        <f t="shared" ref="G621" si="33">F621</f>
        <v>9850</v>
      </c>
      <c r="H621" s="150">
        <v>8125</v>
      </c>
      <c r="I621" s="150">
        <f>G621-H621</f>
        <v>1725</v>
      </c>
      <c r="J621" s="67" t="s">
        <v>296</v>
      </c>
    </row>
    <row r="623" spans="2:10" s="124" customFormat="1"/>
    <row r="625" spans="2:10" ht="16.5" customHeight="1">
      <c r="B625" s="126" t="s">
        <v>294</v>
      </c>
      <c r="C625" s="298" t="s">
        <v>66</v>
      </c>
      <c r="D625" s="298"/>
      <c r="E625" s="298"/>
      <c r="F625" s="244" t="s">
        <v>67</v>
      </c>
      <c r="G625" s="244"/>
      <c r="H625" s="245" t="s">
        <v>291</v>
      </c>
      <c r="I625" s="245"/>
      <c r="J625" s="245"/>
    </row>
    <row r="626" spans="2:10">
      <c r="C626" s="8"/>
      <c r="D626" s="8"/>
      <c r="E626" s="1"/>
      <c r="F626" s="244" t="s">
        <v>68</v>
      </c>
      <c r="G626" s="244"/>
      <c r="H626" s="244" t="s">
        <v>69</v>
      </c>
      <c r="I626" s="244"/>
      <c r="J626" s="244"/>
    </row>
    <row r="627" spans="2:10">
      <c r="B627" s="28" t="s">
        <v>70</v>
      </c>
      <c r="D627" s="8"/>
      <c r="E627" s="8"/>
      <c r="F627" s="8"/>
      <c r="G627" s="8"/>
    </row>
    <row r="628" spans="2:10" ht="16.5" customHeight="1">
      <c r="C628" s="298" t="s">
        <v>71</v>
      </c>
      <c r="D628" s="298"/>
      <c r="E628" s="298"/>
      <c r="F628" s="244" t="s">
        <v>67</v>
      </c>
      <c r="G628" s="244"/>
      <c r="H628" s="245" t="s">
        <v>193</v>
      </c>
      <c r="I628" s="245"/>
      <c r="J628" s="245"/>
    </row>
    <row r="629" spans="2:10">
      <c r="C629" s="8"/>
      <c r="D629" s="8"/>
      <c r="E629" s="8"/>
      <c r="F629" s="244" t="s">
        <v>68</v>
      </c>
      <c r="G629" s="244"/>
      <c r="H629" s="244" t="s">
        <v>69</v>
      </c>
      <c r="I629" s="244"/>
      <c r="J629" s="244"/>
    </row>
    <row r="631" spans="2:10">
      <c r="H631" s="13"/>
      <c r="I631" s="263" t="s">
        <v>126</v>
      </c>
      <c r="J631" s="263"/>
    </row>
    <row r="632" spans="2:10">
      <c r="F632" s="44"/>
      <c r="G632" s="44"/>
      <c r="H632" s="44"/>
    </row>
    <row r="633" spans="2:10">
      <c r="B633" s="250" t="s">
        <v>120</v>
      </c>
      <c r="C633" s="250"/>
      <c r="D633" s="250"/>
      <c r="E633" s="250"/>
      <c r="F633" s="250"/>
      <c r="G633" s="250"/>
      <c r="H633" s="250"/>
      <c r="I633" s="250"/>
    </row>
    <row r="634" spans="2:10">
      <c r="B634" s="250" t="s">
        <v>127</v>
      </c>
      <c r="C634" s="250"/>
      <c r="D634" s="250"/>
      <c r="E634" s="250"/>
      <c r="F634" s="250"/>
      <c r="G634" s="250"/>
      <c r="H634" s="250"/>
      <c r="I634" s="250"/>
    </row>
    <row r="635" spans="2:10">
      <c r="B635" s="250" t="s">
        <v>295</v>
      </c>
      <c r="C635" s="250"/>
      <c r="D635" s="250"/>
      <c r="E635" s="250"/>
      <c r="F635" s="250"/>
      <c r="G635" s="250"/>
      <c r="H635" s="250"/>
      <c r="I635" s="250"/>
    </row>
    <row r="636" spans="2:10">
      <c r="J636" s="12"/>
    </row>
    <row r="637" spans="2:10">
      <c r="B637" s="239" t="s">
        <v>29</v>
      </c>
      <c r="C637" s="43" t="s">
        <v>30</v>
      </c>
      <c r="D637" s="277" t="s">
        <v>144</v>
      </c>
      <c r="E637" s="238"/>
      <c r="F637" s="238"/>
      <c r="G637" s="238"/>
      <c r="H637" s="238"/>
      <c r="I637" s="278"/>
      <c r="J637" s="12"/>
    </row>
    <row r="638" spans="2:10">
      <c r="B638" s="239"/>
      <c r="C638" s="43" t="s">
        <v>31</v>
      </c>
      <c r="D638" s="248">
        <v>104021</v>
      </c>
      <c r="E638" s="248"/>
      <c r="F638" s="248"/>
      <c r="G638" s="248"/>
      <c r="H638" s="248"/>
      <c r="I638" s="248"/>
    </row>
    <row r="639" spans="2:10">
      <c r="B639" s="249"/>
      <c r="C639" s="249"/>
      <c r="D639" s="249"/>
      <c r="E639" s="249"/>
      <c r="F639" s="249"/>
      <c r="G639" s="249"/>
      <c r="H639" s="249"/>
      <c r="I639" s="249"/>
    </row>
    <row r="640" spans="2:10">
      <c r="B640" s="239" t="s">
        <v>32</v>
      </c>
      <c r="C640" s="43" t="s">
        <v>30</v>
      </c>
      <c r="D640" s="277" t="s">
        <v>144</v>
      </c>
      <c r="E640" s="238"/>
      <c r="F640" s="238"/>
      <c r="G640" s="238"/>
      <c r="H640" s="238"/>
      <c r="I640" s="278"/>
    </row>
    <row r="641" spans="2:9">
      <c r="B641" s="239"/>
      <c r="C641" s="43" t="s">
        <v>31</v>
      </c>
      <c r="D641" s="248">
        <v>104021</v>
      </c>
      <c r="E641" s="248"/>
      <c r="F641" s="248"/>
      <c r="G641" s="248"/>
      <c r="H641" s="248"/>
      <c r="I641" s="248"/>
    </row>
    <row r="642" spans="2:9">
      <c r="B642" s="238"/>
      <c r="C642" s="238"/>
      <c r="D642" s="238"/>
      <c r="E642" s="238"/>
      <c r="F642" s="238"/>
      <c r="G642" s="238"/>
      <c r="H642" s="238"/>
      <c r="I642" s="238"/>
    </row>
    <row r="643" spans="2:9">
      <c r="B643" s="239" t="s">
        <v>33</v>
      </c>
      <c r="C643" s="239"/>
      <c r="D643" s="248">
        <v>1006</v>
      </c>
      <c r="E643" s="248"/>
      <c r="F643" s="248"/>
      <c r="G643" s="248"/>
      <c r="H643" s="248"/>
      <c r="I643" s="248"/>
    </row>
    <row r="644" spans="2:9">
      <c r="B644" s="249"/>
      <c r="C644" s="249"/>
      <c r="D644" s="297"/>
      <c r="E644" s="297"/>
      <c r="F644" s="297"/>
      <c r="G644" s="297"/>
      <c r="H644" s="297"/>
    </row>
    <row r="645" spans="2:9">
      <c r="B645" s="239" t="s">
        <v>34</v>
      </c>
      <c r="C645" s="239"/>
      <c r="D645" s="248"/>
      <c r="E645" s="248"/>
      <c r="F645" s="248"/>
      <c r="G645" s="248"/>
      <c r="H645" s="248"/>
      <c r="I645" s="248"/>
    </row>
    <row r="646" spans="2:9">
      <c r="B646" s="238"/>
      <c r="C646" s="238"/>
      <c r="D646" s="238"/>
      <c r="E646" s="238"/>
      <c r="F646" s="238"/>
      <c r="G646" s="238"/>
      <c r="H646" s="238"/>
      <c r="I646" s="238"/>
    </row>
    <row r="647" spans="2:9">
      <c r="B647" s="251" t="s">
        <v>123</v>
      </c>
      <c r="C647" s="43" t="s">
        <v>37</v>
      </c>
      <c r="D647" s="302" t="s">
        <v>142</v>
      </c>
      <c r="E647" s="303"/>
      <c r="F647" s="303"/>
      <c r="G647" s="303"/>
      <c r="H647" s="303"/>
      <c r="I647" s="304"/>
    </row>
    <row r="648" spans="2:9">
      <c r="B648" s="251"/>
      <c r="C648" s="43" t="s">
        <v>38</v>
      </c>
      <c r="D648" s="302" t="s">
        <v>142</v>
      </c>
      <c r="E648" s="303"/>
      <c r="F648" s="303"/>
      <c r="G648" s="303"/>
      <c r="H648" s="303"/>
      <c r="I648" s="304"/>
    </row>
    <row r="649" spans="2:9">
      <c r="B649" s="251"/>
      <c r="C649" s="43" t="s">
        <v>39</v>
      </c>
      <c r="D649" s="248" t="s">
        <v>143</v>
      </c>
      <c r="E649" s="248"/>
      <c r="F649" s="248"/>
      <c r="G649" s="248"/>
      <c r="H649" s="248"/>
      <c r="I649" s="248"/>
    </row>
    <row r="650" spans="2:9">
      <c r="B650" s="249"/>
      <c r="C650" s="249"/>
      <c r="D650" s="297"/>
      <c r="E650" s="297"/>
      <c r="F650" s="297"/>
      <c r="G650" s="297"/>
      <c r="H650" s="297"/>
    </row>
    <row r="651" spans="2:9" ht="16.5" customHeight="1">
      <c r="B651" s="254" t="s">
        <v>124</v>
      </c>
      <c r="C651" s="43" t="s">
        <v>41</v>
      </c>
      <c r="D651" s="305" t="s">
        <v>182</v>
      </c>
      <c r="E651" s="306"/>
      <c r="F651" s="306"/>
      <c r="G651" s="306"/>
      <c r="H651" s="306"/>
      <c r="I651" s="307"/>
    </row>
    <row r="652" spans="2:9">
      <c r="B652" s="256"/>
      <c r="C652" s="43" t="s">
        <v>42</v>
      </c>
      <c r="D652" s="248">
        <v>1137</v>
      </c>
      <c r="E652" s="248"/>
      <c r="F652" s="248"/>
      <c r="G652" s="248"/>
      <c r="H652" s="248"/>
      <c r="I652" s="248"/>
    </row>
    <row r="653" spans="2:9" ht="27.75" customHeight="1">
      <c r="B653" s="256"/>
      <c r="C653" s="43" t="s">
        <v>43</v>
      </c>
      <c r="D653" s="260" t="s">
        <v>205</v>
      </c>
      <c r="E653" s="261"/>
      <c r="F653" s="261"/>
      <c r="G653" s="261"/>
      <c r="H653" s="261"/>
      <c r="I653" s="262"/>
    </row>
    <row r="654" spans="2:9">
      <c r="B654" s="258"/>
      <c r="C654" s="43" t="s">
        <v>44</v>
      </c>
      <c r="D654" s="248">
        <v>11003</v>
      </c>
      <c r="E654" s="248"/>
      <c r="F654" s="248"/>
      <c r="G654" s="248"/>
      <c r="H654" s="248"/>
      <c r="I654" s="248"/>
    </row>
    <row r="655" spans="2:9">
      <c r="B655" s="249"/>
      <c r="C655" s="249"/>
      <c r="D655" s="297"/>
      <c r="E655" s="297"/>
      <c r="F655" s="297"/>
      <c r="G655" s="297"/>
      <c r="H655" s="297"/>
    </row>
    <row r="656" spans="2:9">
      <c r="B656" s="239" t="s">
        <v>125</v>
      </c>
      <c r="C656" s="239"/>
      <c r="D656" s="248" t="s">
        <v>146</v>
      </c>
      <c r="E656" s="248"/>
      <c r="F656" s="248"/>
      <c r="G656" s="248"/>
      <c r="H656" s="248"/>
      <c r="I656" s="248"/>
    </row>
    <row r="658" spans="2:10" ht="41.25" customHeight="1">
      <c r="B658" s="33"/>
      <c r="C658" s="33"/>
      <c r="D658" s="289" t="s">
        <v>128</v>
      </c>
      <c r="E658" s="290"/>
      <c r="F658" s="289" t="s">
        <v>129</v>
      </c>
      <c r="G658" s="290"/>
      <c r="H658" s="291" t="s">
        <v>130</v>
      </c>
      <c r="I658" s="291" t="s">
        <v>131</v>
      </c>
      <c r="J658" s="291" t="s">
        <v>132</v>
      </c>
    </row>
    <row r="659" spans="2:10" ht="27">
      <c r="B659" s="43" t="s">
        <v>133</v>
      </c>
      <c r="C659" s="46">
        <v>1137</v>
      </c>
      <c r="D659" s="3" t="s">
        <v>2</v>
      </c>
      <c r="E659" s="3" t="s">
        <v>134</v>
      </c>
      <c r="F659" s="3" t="s">
        <v>2</v>
      </c>
      <c r="G659" s="3" t="s">
        <v>134</v>
      </c>
      <c r="H659" s="292"/>
      <c r="I659" s="292"/>
      <c r="J659" s="292"/>
    </row>
    <row r="660" spans="2:10">
      <c r="B660" s="43" t="s">
        <v>135</v>
      </c>
      <c r="C660" s="46">
        <v>11003</v>
      </c>
      <c r="D660" s="3">
        <v>1</v>
      </c>
      <c r="E660" s="3">
        <v>2</v>
      </c>
      <c r="F660" s="3">
        <v>3</v>
      </c>
      <c r="G660" s="3">
        <v>4</v>
      </c>
      <c r="H660" s="3">
        <v>5</v>
      </c>
      <c r="I660" s="3">
        <v>6</v>
      </c>
      <c r="J660" s="3">
        <v>7</v>
      </c>
    </row>
    <row r="661" spans="2:10" ht="33.75" customHeight="1">
      <c r="B661" s="43" t="s">
        <v>136</v>
      </c>
      <c r="C661" s="260" t="s">
        <v>205</v>
      </c>
      <c r="D661" s="261"/>
      <c r="E661" s="261"/>
      <c r="F661" s="261"/>
      <c r="G661" s="261"/>
      <c r="H661" s="261"/>
      <c r="I661" s="261"/>
      <c r="J661" s="262"/>
    </row>
    <row r="662" spans="2:10" ht="60" customHeight="1">
      <c r="B662" s="43" t="s">
        <v>250</v>
      </c>
      <c r="C662" s="226" t="s">
        <v>227</v>
      </c>
      <c r="D662" s="34" t="s">
        <v>28</v>
      </c>
      <c r="E662" s="34" t="s">
        <v>28</v>
      </c>
      <c r="F662" s="34"/>
      <c r="G662" s="11"/>
      <c r="H662" s="34" t="s">
        <v>28</v>
      </c>
      <c r="I662" s="34" t="s">
        <v>28</v>
      </c>
      <c r="J662" s="34" t="s">
        <v>28</v>
      </c>
    </row>
    <row r="663" spans="2:10" ht="27">
      <c r="B663" s="43" t="s">
        <v>138</v>
      </c>
      <c r="C663" s="45" t="s">
        <v>156</v>
      </c>
      <c r="D663" s="34" t="s">
        <v>28</v>
      </c>
      <c r="E663" s="34" t="s">
        <v>28</v>
      </c>
      <c r="F663" s="34" t="s">
        <v>28</v>
      </c>
      <c r="G663" s="34" t="s">
        <v>27</v>
      </c>
      <c r="H663" s="34" t="s">
        <v>28</v>
      </c>
      <c r="I663" s="34" t="s">
        <v>28</v>
      </c>
      <c r="J663" s="34" t="s">
        <v>28</v>
      </c>
    </row>
    <row r="664" spans="2:10" ht="75.75" customHeight="1">
      <c r="B664" s="107" t="s">
        <v>201</v>
      </c>
      <c r="C664" s="45" t="s">
        <v>162</v>
      </c>
      <c r="D664" s="34" t="s">
        <v>28</v>
      </c>
      <c r="E664" s="34" t="s">
        <v>28</v>
      </c>
      <c r="F664" s="34" t="s">
        <v>28</v>
      </c>
      <c r="G664" s="11"/>
      <c r="H664" s="34" t="s">
        <v>28</v>
      </c>
      <c r="I664" s="34" t="s">
        <v>28</v>
      </c>
      <c r="J664" s="34" t="s">
        <v>28</v>
      </c>
    </row>
    <row r="665" spans="2:10">
      <c r="B665" s="299" t="s">
        <v>140</v>
      </c>
      <c r="C665" s="299"/>
      <c r="D665" s="33"/>
      <c r="E665" s="33"/>
      <c r="F665" s="33"/>
      <c r="G665" s="33"/>
      <c r="H665" s="33"/>
      <c r="I665" s="33"/>
      <c r="J665" s="33"/>
    </row>
    <row r="666" spans="2:10" ht="60" customHeight="1">
      <c r="B666" s="300" t="s">
        <v>257</v>
      </c>
      <c r="C666" s="300"/>
      <c r="D666" s="39">
        <v>100</v>
      </c>
      <c r="E666" s="39">
        <f t="shared" ref="E666:E671" si="34">D666</f>
        <v>100</v>
      </c>
      <c r="F666" s="39">
        <v>100</v>
      </c>
      <c r="G666" s="39">
        <f t="shared" ref="G666:G669" si="35">F666</f>
        <v>100</v>
      </c>
      <c r="H666" s="39">
        <v>100</v>
      </c>
      <c r="I666" s="153">
        <f t="shared" ref="I666:I670" si="36">G666-H666</f>
        <v>0</v>
      </c>
      <c r="J666" s="11"/>
    </row>
    <row r="667" spans="2:10" ht="72" customHeight="1">
      <c r="B667" s="300" t="s">
        <v>282</v>
      </c>
      <c r="C667" s="300"/>
      <c r="D667" s="39">
        <v>1</v>
      </c>
      <c r="E667" s="39">
        <f t="shared" si="34"/>
        <v>1</v>
      </c>
      <c r="F667" s="39">
        <v>1</v>
      </c>
      <c r="G667" s="39">
        <f t="shared" si="35"/>
        <v>1</v>
      </c>
      <c r="H667" s="39">
        <v>1</v>
      </c>
      <c r="I667" s="153">
        <f t="shared" si="36"/>
        <v>0</v>
      </c>
      <c r="J667" s="11"/>
    </row>
    <row r="668" spans="2:10" ht="30.75" customHeight="1">
      <c r="B668" s="300" t="s">
        <v>172</v>
      </c>
      <c r="C668" s="300"/>
      <c r="D668" s="39">
        <v>100</v>
      </c>
      <c r="E668" s="39">
        <f t="shared" si="34"/>
        <v>100</v>
      </c>
      <c r="F668" s="39">
        <v>100</v>
      </c>
      <c r="G668" s="39">
        <f t="shared" si="35"/>
        <v>100</v>
      </c>
      <c r="H668" s="39">
        <v>100</v>
      </c>
      <c r="I668" s="153">
        <f t="shared" si="36"/>
        <v>0</v>
      </c>
      <c r="J668" s="11"/>
    </row>
    <row r="669" spans="2:10" ht="29.25" customHeight="1">
      <c r="B669" s="300" t="s">
        <v>173</v>
      </c>
      <c r="C669" s="300"/>
      <c r="D669" s="39">
        <v>3</v>
      </c>
      <c r="E669" s="39">
        <f t="shared" si="34"/>
        <v>3</v>
      </c>
      <c r="F669" s="39">
        <v>3</v>
      </c>
      <c r="G669" s="39">
        <f t="shared" si="35"/>
        <v>3</v>
      </c>
      <c r="H669" s="39">
        <v>3</v>
      </c>
      <c r="I669" s="153">
        <f t="shared" si="36"/>
        <v>0</v>
      </c>
      <c r="J669" s="11"/>
    </row>
    <row r="670" spans="2:10" ht="30" customHeight="1">
      <c r="B670" s="300" t="s">
        <v>174</v>
      </c>
      <c r="C670" s="300"/>
      <c r="D670" s="39">
        <v>100</v>
      </c>
      <c r="E670" s="39">
        <f t="shared" si="34"/>
        <v>100</v>
      </c>
      <c r="F670" s="39">
        <v>100</v>
      </c>
      <c r="G670" s="39">
        <f>F670</f>
        <v>100</v>
      </c>
      <c r="H670" s="39">
        <v>100</v>
      </c>
      <c r="I670" s="153">
        <f t="shared" si="36"/>
        <v>0</v>
      </c>
      <c r="J670" s="11"/>
    </row>
    <row r="671" spans="2:10" s="108" customFormat="1" ht="84" customHeight="1">
      <c r="B671" s="301" t="s">
        <v>141</v>
      </c>
      <c r="C671" s="301"/>
      <c r="D671" s="153">
        <v>99600</v>
      </c>
      <c r="E671" s="153">
        <f t="shared" si="34"/>
        <v>99600</v>
      </c>
      <c r="F671" s="153">
        <v>49800</v>
      </c>
      <c r="G671" s="153">
        <f>F671</f>
        <v>49800</v>
      </c>
      <c r="H671" s="153">
        <v>41500</v>
      </c>
      <c r="I671" s="153">
        <f>G671-H671</f>
        <v>8300</v>
      </c>
      <c r="J671" s="67" t="s">
        <v>296</v>
      </c>
    </row>
    <row r="673" spans="2:10" s="124" customFormat="1"/>
    <row r="674" spans="2:10" s="124" customFormat="1"/>
    <row r="675" spans="2:10" ht="16.5" customHeight="1">
      <c r="B675" s="126" t="s">
        <v>294</v>
      </c>
      <c r="C675" s="298" t="s">
        <v>66</v>
      </c>
      <c r="D675" s="298"/>
      <c r="E675" s="298"/>
      <c r="F675" s="244" t="s">
        <v>67</v>
      </c>
      <c r="G675" s="244"/>
      <c r="H675" s="245" t="s">
        <v>291</v>
      </c>
      <c r="I675" s="245"/>
      <c r="J675" s="245"/>
    </row>
    <row r="676" spans="2:10">
      <c r="C676" s="8"/>
      <c r="D676" s="8"/>
      <c r="E676" s="1"/>
      <c r="F676" s="244" t="s">
        <v>68</v>
      </c>
      <c r="G676" s="244"/>
      <c r="H676" s="244" t="s">
        <v>69</v>
      </c>
      <c r="I676" s="244"/>
      <c r="J676" s="244"/>
    </row>
    <row r="677" spans="2:10">
      <c r="B677" s="42" t="s">
        <v>70</v>
      </c>
      <c r="D677" s="8"/>
      <c r="E677" s="8"/>
      <c r="F677" s="8"/>
      <c r="G677" s="8"/>
    </row>
    <row r="678" spans="2:10" ht="16.5" customHeight="1">
      <c r="C678" s="298" t="s">
        <v>71</v>
      </c>
      <c r="D678" s="298"/>
      <c r="E678" s="298"/>
      <c r="F678" s="244" t="s">
        <v>67</v>
      </c>
      <c r="G678" s="244"/>
      <c r="H678" s="245" t="s">
        <v>193</v>
      </c>
      <c r="I678" s="245"/>
      <c r="J678" s="245"/>
    </row>
    <row r="679" spans="2:10">
      <c r="C679" s="8"/>
      <c r="D679" s="8"/>
      <c r="E679" s="8"/>
      <c r="F679" s="244" t="s">
        <v>68</v>
      </c>
      <c r="G679" s="244"/>
      <c r="H679" s="244" t="s">
        <v>69</v>
      </c>
      <c r="I679" s="244"/>
      <c r="J679" s="244"/>
    </row>
    <row r="681" spans="2:10">
      <c r="H681" s="13"/>
      <c r="I681" s="263" t="s">
        <v>126</v>
      </c>
      <c r="J681" s="263"/>
    </row>
    <row r="682" spans="2:10">
      <c r="F682" s="70"/>
      <c r="G682" s="70"/>
      <c r="H682" s="70"/>
    </row>
    <row r="683" spans="2:10">
      <c r="B683" s="250" t="s">
        <v>120</v>
      </c>
      <c r="C683" s="250"/>
      <c r="D683" s="250"/>
      <c r="E683" s="250"/>
      <c r="F683" s="250"/>
      <c r="G683" s="250"/>
      <c r="H683" s="250"/>
      <c r="I683" s="250"/>
    </row>
    <row r="684" spans="2:10">
      <c r="B684" s="250" t="s">
        <v>127</v>
      </c>
      <c r="C684" s="250"/>
      <c r="D684" s="250"/>
      <c r="E684" s="250"/>
      <c r="F684" s="250"/>
      <c r="G684" s="250"/>
      <c r="H684" s="250"/>
      <c r="I684" s="250"/>
    </row>
    <row r="685" spans="2:10">
      <c r="B685" s="250" t="s">
        <v>295</v>
      </c>
      <c r="C685" s="250"/>
      <c r="D685" s="250"/>
      <c r="E685" s="250"/>
      <c r="F685" s="250"/>
      <c r="G685" s="250"/>
      <c r="H685" s="250"/>
      <c r="I685" s="250"/>
    </row>
    <row r="686" spans="2:10">
      <c r="J686" s="12"/>
    </row>
    <row r="687" spans="2:10" ht="21" customHeight="1">
      <c r="B687" s="239" t="s">
        <v>29</v>
      </c>
      <c r="C687" s="69" t="s">
        <v>30</v>
      </c>
      <c r="D687" s="277" t="s">
        <v>144</v>
      </c>
      <c r="E687" s="238"/>
      <c r="F687" s="238"/>
      <c r="G687" s="238"/>
      <c r="H687" s="238"/>
      <c r="I687" s="278"/>
      <c r="J687" s="12"/>
    </row>
    <row r="688" spans="2:10">
      <c r="B688" s="239"/>
      <c r="C688" s="69" t="s">
        <v>31</v>
      </c>
      <c r="D688" s="248">
        <v>104021</v>
      </c>
      <c r="E688" s="248"/>
      <c r="F688" s="248"/>
      <c r="G688" s="248"/>
      <c r="H688" s="248"/>
      <c r="I688" s="248"/>
    </row>
    <row r="689" spans="2:9">
      <c r="B689" s="249"/>
      <c r="C689" s="249"/>
      <c r="D689" s="249"/>
      <c r="E689" s="249"/>
      <c r="F689" s="249"/>
      <c r="G689" s="249"/>
      <c r="H689" s="249"/>
      <c r="I689" s="249"/>
    </row>
    <row r="690" spans="2:9" ht="21" customHeight="1">
      <c r="B690" s="239" t="s">
        <v>32</v>
      </c>
      <c r="C690" s="69" t="s">
        <v>30</v>
      </c>
      <c r="D690" s="277" t="s">
        <v>144</v>
      </c>
      <c r="E690" s="238"/>
      <c r="F690" s="238"/>
      <c r="G690" s="238"/>
      <c r="H690" s="238"/>
      <c r="I690" s="278"/>
    </row>
    <row r="691" spans="2:9">
      <c r="B691" s="239"/>
      <c r="C691" s="69" t="s">
        <v>31</v>
      </c>
      <c r="D691" s="248">
        <v>104021</v>
      </c>
      <c r="E691" s="248"/>
      <c r="F691" s="248"/>
      <c r="G691" s="248"/>
      <c r="H691" s="248"/>
      <c r="I691" s="248"/>
    </row>
    <row r="692" spans="2:9">
      <c r="B692" s="238"/>
      <c r="C692" s="238"/>
      <c r="D692" s="238"/>
      <c r="E692" s="238"/>
      <c r="F692" s="238"/>
      <c r="G692" s="238"/>
      <c r="H692" s="238"/>
      <c r="I692" s="238"/>
    </row>
    <row r="693" spans="2:9" ht="20.25" customHeight="1">
      <c r="B693" s="239" t="s">
        <v>33</v>
      </c>
      <c r="C693" s="239"/>
      <c r="D693" s="277" t="s">
        <v>144</v>
      </c>
      <c r="E693" s="238"/>
      <c r="F693" s="238"/>
      <c r="G693" s="238"/>
      <c r="H693" s="238"/>
      <c r="I693" s="278"/>
    </row>
    <row r="694" spans="2:9">
      <c r="B694" s="249"/>
      <c r="C694" s="249"/>
      <c r="D694" s="297"/>
      <c r="E694" s="297"/>
      <c r="F694" s="297"/>
      <c r="G694" s="297"/>
      <c r="H694" s="297"/>
    </row>
    <row r="695" spans="2:9">
      <c r="B695" s="239" t="s">
        <v>34</v>
      </c>
      <c r="C695" s="239"/>
      <c r="D695" s="248">
        <v>1006</v>
      </c>
      <c r="E695" s="248"/>
      <c r="F695" s="248"/>
      <c r="G695" s="248"/>
      <c r="H695" s="248"/>
      <c r="I695" s="248"/>
    </row>
    <row r="696" spans="2:9">
      <c r="B696" s="238"/>
      <c r="C696" s="238"/>
      <c r="D696" s="238"/>
      <c r="E696" s="238"/>
      <c r="F696" s="238"/>
      <c r="G696" s="238"/>
      <c r="H696" s="238"/>
      <c r="I696" s="238"/>
    </row>
    <row r="697" spans="2:9">
      <c r="B697" s="251" t="s">
        <v>123</v>
      </c>
      <c r="C697" s="69" t="s">
        <v>37</v>
      </c>
      <c r="D697" s="271" t="s">
        <v>155</v>
      </c>
      <c r="E697" s="272"/>
      <c r="F697" s="272"/>
      <c r="G697" s="272"/>
      <c r="H697" s="272"/>
      <c r="I697" s="273"/>
    </row>
    <row r="698" spans="2:9">
      <c r="B698" s="251"/>
      <c r="C698" s="69" t="s">
        <v>38</v>
      </c>
      <c r="D698" s="271" t="s">
        <v>147</v>
      </c>
      <c r="E698" s="272"/>
      <c r="F698" s="272"/>
      <c r="G698" s="272"/>
      <c r="H698" s="272"/>
      <c r="I698" s="273"/>
    </row>
    <row r="699" spans="2:9">
      <c r="B699" s="251"/>
      <c r="C699" s="69" t="s">
        <v>39</v>
      </c>
      <c r="D699" s="271" t="s">
        <v>142</v>
      </c>
      <c r="E699" s="272"/>
      <c r="F699" s="272"/>
      <c r="G699" s="272"/>
      <c r="H699" s="272"/>
      <c r="I699" s="273"/>
    </row>
    <row r="700" spans="2:9">
      <c r="B700" s="249"/>
      <c r="C700" s="249"/>
      <c r="D700" s="297"/>
      <c r="E700" s="297"/>
      <c r="F700" s="297"/>
      <c r="G700" s="297"/>
      <c r="H700" s="297"/>
    </row>
    <row r="701" spans="2:9" ht="30" customHeight="1">
      <c r="B701" s="254" t="s">
        <v>124</v>
      </c>
      <c r="C701" s="69" t="s">
        <v>41</v>
      </c>
      <c r="D701" s="260" t="s">
        <v>145</v>
      </c>
      <c r="E701" s="261"/>
      <c r="F701" s="261"/>
      <c r="G701" s="261"/>
      <c r="H701" s="261"/>
      <c r="I701" s="262"/>
    </row>
    <row r="702" spans="2:9">
      <c r="B702" s="256"/>
      <c r="C702" s="69" t="s">
        <v>42</v>
      </c>
      <c r="D702" s="248">
        <v>1108</v>
      </c>
      <c r="E702" s="248"/>
      <c r="F702" s="248"/>
      <c r="G702" s="248"/>
      <c r="H702" s="248"/>
      <c r="I702" s="248"/>
    </row>
    <row r="703" spans="2:9" ht="39.75" customHeight="1">
      <c r="B703" s="256"/>
      <c r="C703" s="69" t="s">
        <v>43</v>
      </c>
      <c r="D703" s="260" t="s">
        <v>184</v>
      </c>
      <c r="E703" s="261"/>
      <c r="F703" s="261"/>
      <c r="G703" s="261"/>
      <c r="H703" s="261"/>
      <c r="I703" s="262"/>
    </row>
    <row r="704" spans="2:9">
      <c r="B704" s="258"/>
      <c r="C704" s="69" t="s">
        <v>44</v>
      </c>
      <c r="D704" s="248">
        <v>11005</v>
      </c>
      <c r="E704" s="248"/>
      <c r="F704" s="248"/>
      <c r="G704" s="248"/>
      <c r="H704" s="248"/>
      <c r="I704" s="248"/>
    </row>
    <row r="705" spans="2:10">
      <c r="B705" s="249"/>
      <c r="C705" s="249"/>
      <c r="D705" s="297"/>
      <c r="E705" s="297"/>
      <c r="F705" s="297"/>
      <c r="G705" s="297"/>
      <c r="H705" s="297"/>
    </row>
    <row r="706" spans="2:10">
      <c r="B706" s="239" t="s">
        <v>125</v>
      </c>
      <c r="C706" s="239"/>
      <c r="D706" s="248" t="s">
        <v>146</v>
      </c>
      <c r="E706" s="248"/>
      <c r="F706" s="248"/>
      <c r="G706" s="248"/>
      <c r="H706" s="248"/>
      <c r="I706" s="248"/>
    </row>
    <row r="708" spans="2:10" ht="38.25" customHeight="1">
      <c r="B708" s="33"/>
      <c r="C708" s="33"/>
      <c r="D708" s="289" t="s">
        <v>128</v>
      </c>
      <c r="E708" s="290"/>
      <c r="F708" s="289" t="s">
        <v>129</v>
      </c>
      <c r="G708" s="290"/>
      <c r="H708" s="291" t="s">
        <v>130</v>
      </c>
      <c r="I708" s="291" t="s">
        <v>131</v>
      </c>
      <c r="J708" s="291" t="s">
        <v>132</v>
      </c>
    </row>
    <row r="709" spans="2:10" ht="61.5" customHeight="1">
      <c r="B709" s="69" t="s">
        <v>133</v>
      </c>
      <c r="C709" s="72">
        <v>1108</v>
      </c>
      <c r="D709" s="3" t="s">
        <v>2</v>
      </c>
      <c r="E709" s="3" t="s">
        <v>134</v>
      </c>
      <c r="F709" s="3" t="s">
        <v>2</v>
      </c>
      <c r="G709" s="3" t="s">
        <v>134</v>
      </c>
      <c r="H709" s="292"/>
      <c r="I709" s="292"/>
      <c r="J709" s="292"/>
    </row>
    <row r="710" spans="2:10" ht="25.5" customHeight="1">
      <c r="B710" s="69" t="s">
        <v>135</v>
      </c>
      <c r="C710" s="72">
        <v>11005</v>
      </c>
      <c r="D710" s="3">
        <v>1</v>
      </c>
      <c r="E710" s="3">
        <v>2</v>
      </c>
      <c r="F710" s="3">
        <v>3</v>
      </c>
      <c r="G710" s="3">
        <v>4</v>
      </c>
      <c r="H710" s="3">
        <v>5</v>
      </c>
      <c r="I710" s="3">
        <v>6</v>
      </c>
      <c r="J710" s="3">
        <v>7</v>
      </c>
    </row>
    <row r="711" spans="2:10" ht="48.75" customHeight="1">
      <c r="B711" s="69" t="s">
        <v>136</v>
      </c>
      <c r="C711" s="260" t="s">
        <v>184</v>
      </c>
      <c r="D711" s="261"/>
      <c r="E711" s="261"/>
      <c r="F711" s="261"/>
      <c r="G711" s="261"/>
      <c r="H711" s="261"/>
      <c r="I711" s="261"/>
      <c r="J711" s="262"/>
    </row>
    <row r="712" spans="2:10" ht="152.25" customHeight="1">
      <c r="B712" s="69" t="s">
        <v>137</v>
      </c>
      <c r="C712" s="71" t="s">
        <v>184</v>
      </c>
      <c r="D712" s="34" t="s">
        <v>28</v>
      </c>
      <c r="E712" s="34" t="s">
        <v>28</v>
      </c>
      <c r="F712" s="34" t="s">
        <v>28</v>
      </c>
      <c r="G712" s="11"/>
      <c r="H712" s="34" t="s">
        <v>28</v>
      </c>
      <c r="I712" s="34" t="s">
        <v>28</v>
      </c>
      <c r="J712" s="34" t="s">
        <v>28</v>
      </c>
    </row>
    <row r="713" spans="2:10" ht="26.25" customHeight="1">
      <c r="B713" s="69" t="s">
        <v>138</v>
      </c>
      <c r="C713" s="71"/>
      <c r="D713" s="34" t="s">
        <v>28</v>
      </c>
      <c r="E713" s="34" t="s">
        <v>28</v>
      </c>
      <c r="F713" s="34" t="s">
        <v>28</v>
      </c>
      <c r="G713" s="34" t="s">
        <v>27</v>
      </c>
      <c r="H713" s="34" t="s">
        <v>28</v>
      </c>
      <c r="I713" s="34" t="s">
        <v>28</v>
      </c>
      <c r="J713" s="34" t="s">
        <v>28</v>
      </c>
    </row>
    <row r="714" spans="2:10" ht="39.75" customHeight="1">
      <c r="B714" s="2" t="s">
        <v>139</v>
      </c>
      <c r="C714" s="71" t="s">
        <v>160</v>
      </c>
      <c r="D714" s="34" t="s">
        <v>28</v>
      </c>
      <c r="E714" s="34" t="s">
        <v>28</v>
      </c>
      <c r="F714" s="34" t="s">
        <v>28</v>
      </c>
      <c r="G714" s="11"/>
      <c r="H714" s="34" t="s">
        <v>28</v>
      </c>
      <c r="I714" s="34" t="s">
        <v>28</v>
      </c>
      <c r="J714" s="34" t="s">
        <v>28</v>
      </c>
    </row>
    <row r="715" spans="2:10" ht="28.5" customHeight="1">
      <c r="B715" s="299" t="s">
        <v>140</v>
      </c>
      <c r="C715" s="299"/>
      <c r="D715" s="33"/>
      <c r="E715" s="33"/>
      <c r="F715" s="33"/>
      <c r="G715" s="33"/>
      <c r="H715" s="33"/>
      <c r="I715" s="33"/>
      <c r="J715" s="33"/>
    </row>
    <row r="716" spans="2:10" ht="30" customHeight="1">
      <c r="B716" s="293" t="s">
        <v>141</v>
      </c>
      <c r="C716" s="293"/>
      <c r="D716" s="38"/>
      <c r="E716" s="106">
        <v>9400.9699999999993</v>
      </c>
      <c r="F716" s="38"/>
      <c r="G716" s="106">
        <v>9400.9699999999993</v>
      </c>
      <c r="H716" s="106">
        <v>9400.9699999999993</v>
      </c>
      <c r="I716" s="38">
        <f>G716-H716</f>
        <v>0</v>
      </c>
      <c r="J716" s="11"/>
    </row>
    <row r="717" spans="2:10" s="124" customFormat="1" ht="30" customHeight="1">
      <c r="D717" s="79"/>
      <c r="E717" s="168"/>
      <c r="F717" s="79"/>
      <c r="G717" s="168"/>
      <c r="H717" s="168"/>
      <c r="I717" s="79"/>
      <c r="J717" s="80"/>
    </row>
    <row r="720" spans="2:10" ht="16.5" customHeight="1">
      <c r="B720" s="126" t="s">
        <v>294</v>
      </c>
      <c r="C720" s="298" t="s">
        <v>66</v>
      </c>
      <c r="D720" s="298"/>
      <c r="E720" s="298"/>
      <c r="F720" s="244" t="s">
        <v>67</v>
      </c>
      <c r="G720" s="244"/>
      <c r="H720" s="245" t="s">
        <v>291</v>
      </c>
      <c r="I720" s="245"/>
      <c r="J720" s="245"/>
    </row>
    <row r="721" spans="2:10">
      <c r="C721" s="8"/>
      <c r="D721" s="8"/>
      <c r="E721" s="1"/>
      <c r="F721" s="244" t="s">
        <v>68</v>
      </c>
      <c r="G721" s="244"/>
      <c r="H721" s="244" t="s">
        <v>69</v>
      </c>
      <c r="I721" s="244"/>
      <c r="J721" s="244"/>
    </row>
    <row r="722" spans="2:10">
      <c r="B722" s="68" t="s">
        <v>70</v>
      </c>
      <c r="D722" s="8"/>
      <c r="E722" s="8"/>
      <c r="F722" s="8"/>
      <c r="G722" s="8"/>
    </row>
    <row r="723" spans="2:10" ht="16.5" customHeight="1">
      <c r="C723" s="298" t="s">
        <v>71</v>
      </c>
      <c r="D723" s="298"/>
      <c r="E723" s="298"/>
      <c r="F723" s="244" t="s">
        <v>67</v>
      </c>
      <c r="G723" s="244"/>
      <c r="H723" s="245" t="s">
        <v>193</v>
      </c>
      <c r="I723" s="245"/>
      <c r="J723" s="245"/>
    </row>
    <row r="724" spans="2:10">
      <c r="C724" s="8"/>
      <c r="D724" s="8"/>
      <c r="E724" s="8"/>
      <c r="F724" s="244" t="s">
        <v>68</v>
      </c>
      <c r="G724" s="244"/>
      <c r="H724" s="244" t="s">
        <v>69</v>
      </c>
      <c r="I724" s="244"/>
      <c r="J724" s="244"/>
    </row>
    <row r="725" spans="2:10" s="124" customFormat="1">
      <c r="C725" s="8"/>
      <c r="D725" s="8"/>
      <c r="E725" s="8"/>
      <c r="F725" s="136"/>
      <c r="G725" s="136"/>
      <c r="H725" s="136"/>
      <c r="I725" s="136"/>
      <c r="J725" s="136"/>
    </row>
    <row r="726" spans="2:10">
      <c r="H726" s="13"/>
      <c r="I726" s="263" t="s">
        <v>126</v>
      </c>
      <c r="J726" s="263"/>
    </row>
    <row r="727" spans="2:10">
      <c r="H727" s="13"/>
      <c r="I727" s="113"/>
      <c r="J727" s="113"/>
    </row>
    <row r="728" spans="2:10">
      <c r="B728" s="250" t="s">
        <v>120</v>
      </c>
      <c r="C728" s="250"/>
      <c r="D728" s="250"/>
      <c r="E728" s="250"/>
      <c r="F728" s="250"/>
      <c r="G728" s="250"/>
      <c r="H728" s="250"/>
      <c r="I728" s="250"/>
    </row>
    <row r="729" spans="2:10">
      <c r="B729" s="250" t="s">
        <v>127</v>
      </c>
      <c r="C729" s="250"/>
      <c r="D729" s="250"/>
      <c r="E729" s="250"/>
      <c r="F729" s="250"/>
      <c r="G729" s="250"/>
      <c r="H729" s="250"/>
      <c r="I729" s="250"/>
    </row>
    <row r="730" spans="2:10">
      <c r="B730" s="250" t="s">
        <v>295</v>
      </c>
      <c r="C730" s="250"/>
      <c r="D730" s="250"/>
      <c r="E730" s="250"/>
      <c r="F730" s="250"/>
      <c r="G730" s="250"/>
      <c r="H730" s="250"/>
      <c r="I730" s="250"/>
    </row>
    <row r="731" spans="2:10">
      <c r="B731" s="114"/>
      <c r="C731" s="114"/>
      <c r="D731" s="114"/>
      <c r="E731" s="114"/>
      <c r="F731" s="114"/>
      <c r="G731" s="114"/>
      <c r="H731" s="114"/>
      <c r="I731" s="114"/>
    </row>
    <row r="732" spans="2:10">
      <c r="J732" s="12"/>
    </row>
    <row r="733" spans="2:10" ht="16.5" customHeight="1">
      <c r="B733" s="239" t="s">
        <v>29</v>
      </c>
      <c r="C733" s="112" t="s">
        <v>30</v>
      </c>
      <c r="D733" s="277" t="s">
        <v>144</v>
      </c>
      <c r="E733" s="238"/>
      <c r="F733" s="238"/>
      <c r="G733" s="238"/>
      <c r="H733" s="238"/>
      <c r="I733" s="278"/>
      <c r="J733" s="12"/>
    </row>
    <row r="734" spans="2:10">
      <c r="B734" s="239"/>
      <c r="C734" s="112" t="s">
        <v>31</v>
      </c>
      <c r="D734" s="248">
        <v>104021</v>
      </c>
      <c r="E734" s="248"/>
      <c r="F734" s="248"/>
      <c r="G734" s="248"/>
      <c r="H734" s="248"/>
      <c r="I734" s="248"/>
    </row>
    <row r="735" spans="2:10">
      <c r="B735" s="249"/>
      <c r="C735" s="249"/>
      <c r="D735" s="249"/>
      <c r="E735" s="249"/>
      <c r="F735" s="249"/>
      <c r="G735" s="249"/>
      <c r="H735" s="249"/>
      <c r="I735" s="249"/>
    </row>
    <row r="736" spans="2:10">
      <c r="B736" s="239" t="s">
        <v>32</v>
      </c>
      <c r="C736" s="112" t="s">
        <v>30</v>
      </c>
      <c r="D736" s="277" t="s">
        <v>144</v>
      </c>
      <c r="E736" s="238"/>
      <c r="F736" s="238"/>
      <c r="G736" s="238"/>
      <c r="H736" s="238"/>
      <c r="I736" s="278"/>
    </row>
    <row r="737" spans="2:10">
      <c r="B737" s="239"/>
      <c r="C737" s="112" t="s">
        <v>31</v>
      </c>
      <c r="D737" s="248">
        <v>104021</v>
      </c>
      <c r="E737" s="248"/>
      <c r="F737" s="248"/>
      <c r="G737" s="248"/>
      <c r="H737" s="248"/>
      <c r="I737" s="248"/>
    </row>
    <row r="738" spans="2:10">
      <c r="B738" s="238"/>
      <c r="C738" s="238"/>
      <c r="D738" s="238"/>
      <c r="E738" s="238"/>
      <c r="F738" s="238"/>
      <c r="G738" s="238"/>
      <c r="H738" s="238"/>
      <c r="I738" s="238"/>
    </row>
    <row r="739" spans="2:10">
      <c r="B739" s="239" t="s">
        <v>33</v>
      </c>
      <c r="C739" s="239"/>
      <c r="D739" s="277" t="s">
        <v>144</v>
      </c>
      <c r="E739" s="238"/>
      <c r="F739" s="238"/>
      <c r="G739" s="238"/>
      <c r="H739" s="238"/>
      <c r="I739" s="278"/>
    </row>
    <row r="740" spans="2:10">
      <c r="B740" s="249"/>
      <c r="C740" s="249"/>
      <c r="D740" s="297"/>
      <c r="E740" s="297"/>
      <c r="F740" s="297"/>
      <c r="G740" s="297"/>
      <c r="H740" s="297"/>
    </row>
    <row r="741" spans="2:10">
      <c r="B741" s="239" t="s">
        <v>34</v>
      </c>
      <c r="C741" s="239"/>
      <c r="D741" s="248">
        <v>1006</v>
      </c>
      <c r="E741" s="248"/>
      <c r="F741" s="248"/>
      <c r="G741" s="248"/>
      <c r="H741" s="248"/>
      <c r="I741" s="248"/>
    </row>
    <row r="742" spans="2:10">
      <c r="B742" s="238"/>
      <c r="C742" s="238"/>
      <c r="D742" s="238"/>
      <c r="E742" s="238"/>
      <c r="F742" s="238"/>
      <c r="G742" s="238"/>
      <c r="H742" s="238"/>
      <c r="I742" s="238"/>
    </row>
    <row r="743" spans="2:10">
      <c r="B743" s="251" t="s">
        <v>123</v>
      </c>
      <c r="C743" s="112" t="s">
        <v>37</v>
      </c>
      <c r="D743" s="302" t="s">
        <v>142</v>
      </c>
      <c r="E743" s="303"/>
      <c r="F743" s="303"/>
      <c r="G743" s="303"/>
      <c r="H743" s="303"/>
      <c r="I743" s="304"/>
    </row>
    <row r="744" spans="2:10">
      <c r="B744" s="251"/>
      <c r="C744" s="112" t="s">
        <v>38</v>
      </c>
      <c r="D744" s="302" t="s">
        <v>142</v>
      </c>
      <c r="E744" s="303"/>
      <c r="F744" s="303"/>
      <c r="G744" s="303"/>
      <c r="H744" s="303"/>
      <c r="I744" s="304"/>
    </row>
    <row r="745" spans="2:10">
      <c r="B745" s="251"/>
      <c r="C745" s="112" t="s">
        <v>39</v>
      </c>
      <c r="D745" s="248" t="s">
        <v>143</v>
      </c>
      <c r="E745" s="248"/>
      <c r="F745" s="248"/>
      <c r="G745" s="248"/>
      <c r="H745" s="248"/>
      <c r="I745" s="248"/>
    </row>
    <row r="746" spans="2:10">
      <c r="B746" s="249"/>
      <c r="C746" s="249"/>
      <c r="D746" s="297"/>
      <c r="E746" s="297"/>
      <c r="F746" s="297"/>
      <c r="G746" s="297"/>
      <c r="H746" s="297"/>
    </row>
    <row r="747" spans="2:10" ht="16.5" customHeight="1">
      <c r="B747" s="254" t="s">
        <v>124</v>
      </c>
      <c r="C747" s="112" t="s">
        <v>41</v>
      </c>
      <c r="D747" s="260" t="s">
        <v>145</v>
      </c>
      <c r="E747" s="261"/>
      <c r="F747" s="261"/>
      <c r="G747" s="261"/>
      <c r="H747" s="261"/>
      <c r="I747" s="262"/>
    </row>
    <row r="748" spans="2:10">
      <c r="B748" s="256"/>
      <c r="C748" s="112" t="s">
        <v>42</v>
      </c>
      <c r="D748" s="248">
        <v>1108</v>
      </c>
      <c r="E748" s="248"/>
      <c r="F748" s="248"/>
      <c r="G748" s="248"/>
      <c r="H748" s="248"/>
      <c r="I748" s="248"/>
    </row>
    <row r="749" spans="2:10" ht="36.75" customHeight="1">
      <c r="B749" s="256"/>
      <c r="C749" s="112" t="s">
        <v>43</v>
      </c>
      <c r="D749" s="260" t="s">
        <v>209</v>
      </c>
      <c r="E749" s="261"/>
      <c r="F749" s="261"/>
      <c r="G749" s="261"/>
      <c r="H749" s="261"/>
      <c r="I749" s="262"/>
      <c r="J749" s="117"/>
    </row>
    <row r="750" spans="2:10">
      <c r="B750" s="258"/>
      <c r="C750" s="112" t="s">
        <v>44</v>
      </c>
      <c r="D750" s="248">
        <v>11008</v>
      </c>
      <c r="E750" s="248"/>
      <c r="F750" s="248"/>
      <c r="G750" s="248"/>
      <c r="H750" s="248"/>
      <c r="I750" s="248"/>
    </row>
    <row r="751" spans="2:10">
      <c r="B751" s="249"/>
      <c r="C751" s="249"/>
      <c r="D751" s="297"/>
      <c r="E751" s="297"/>
      <c r="F751" s="297"/>
      <c r="G751" s="297"/>
      <c r="H751" s="297"/>
    </row>
    <row r="752" spans="2:10">
      <c r="B752" s="239" t="s">
        <v>125</v>
      </c>
      <c r="C752" s="239"/>
      <c r="D752" s="248" t="s">
        <v>146</v>
      </c>
      <c r="E752" s="248"/>
      <c r="F752" s="248"/>
      <c r="G752" s="248"/>
      <c r="H752" s="248"/>
      <c r="I752" s="248"/>
    </row>
    <row r="754" spans="2:10" ht="58.5" customHeight="1">
      <c r="B754" s="33"/>
      <c r="C754" s="33"/>
      <c r="D754" s="289" t="s">
        <v>128</v>
      </c>
      <c r="E754" s="290"/>
      <c r="F754" s="289" t="s">
        <v>129</v>
      </c>
      <c r="G754" s="290"/>
      <c r="H754" s="291" t="s">
        <v>130</v>
      </c>
      <c r="I754" s="291" t="s">
        <v>131</v>
      </c>
      <c r="J754" s="291" t="s">
        <v>132</v>
      </c>
    </row>
    <row r="755" spans="2:10" ht="27">
      <c r="B755" s="112" t="s">
        <v>133</v>
      </c>
      <c r="C755" s="147">
        <v>1108</v>
      </c>
      <c r="D755" s="3" t="s">
        <v>2</v>
      </c>
      <c r="E755" s="3" t="s">
        <v>134</v>
      </c>
      <c r="F755" s="3" t="s">
        <v>2</v>
      </c>
      <c r="G755" s="3" t="s">
        <v>134</v>
      </c>
      <c r="H755" s="292"/>
      <c r="I755" s="292"/>
      <c r="J755" s="292"/>
    </row>
    <row r="756" spans="2:10">
      <c r="B756" s="112" t="s">
        <v>135</v>
      </c>
      <c r="C756" s="147">
        <v>11008</v>
      </c>
      <c r="D756" s="3">
        <v>1</v>
      </c>
      <c r="E756" s="3">
        <v>2</v>
      </c>
      <c r="F756" s="3">
        <v>3</v>
      </c>
      <c r="G756" s="3">
        <v>4</v>
      </c>
      <c r="H756" s="3">
        <v>5</v>
      </c>
      <c r="I756" s="3">
        <v>6</v>
      </c>
      <c r="J756" s="3">
        <v>7</v>
      </c>
    </row>
    <row r="757" spans="2:10">
      <c r="B757" s="112" t="s">
        <v>136</v>
      </c>
      <c r="C757" s="260" t="s">
        <v>209</v>
      </c>
      <c r="D757" s="261"/>
      <c r="E757" s="261"/>
      <c r="F757" s="261"/>
      <c r="G757" s="261"/>
      <c r="H757" s="261"/>
      <c r="I757" s="261"/>
      <c r="J757" s="262"/>
    </row>
    <row r="758" spans="2:10" ht="261" customHeight="1">
      <c r="B758" s="97" t="s">
        <v>250</v>
      </c>
      <c r="C758" s="97" t="s">
        <v>214</v>
      </c>
      <c r="D758" s="97"/>
      <c r="E758" s="97" t="s">
        <v>28</v>
      </c>
      <c r="F758" s="97" t="s">
        <v>28</v>
      </c>
      <c r="G758" s="97"/>
      <c r="H758" s="97" t="s">
        <v>28</v>
      </c>
      <c r="I758" s="97" t="s">
        <v>28</v>
      </c>
      <c r="J758" s="34" t="s">
        <v>28</v>
      </c>
    </row>
    <row r="759" spans="2:10" ht="33">
      <c r="B759" s="97" t="s">
        <v>138</v>
      </c>
      <c r="C759" s="97" t="s">
        <v>156</v>
      </c>
      <c r="D759" s="97" t="s">
        <v>28</v>
      </c>
      <c r="E759" s="97" t="s">
        <v>28</v>
      </c>
      <c r="F759" s="97" t="s">
        <v>28</v>
      </c>
      <c r="G759" s="97" t="s">
        <v>27</v>
      </c>
      <c r="H759" s="97" t="s">
        <v>28</v>
      </c>
      <c r="I759" s="97" t="s">
        <v>28</v>
      </c>
      <c r="J759" s="34" t="s">
        <v>28</v>
      </c>
    </row>
    <row r="760" spans="2:10" ht="49.5">
      <c r="B760" s="97" t="s">
        <v>228</v>
      </c>
      <c r="C760" s="97" t="s">
        <v>190</v>
      </c>
      <c r="D760" s="97" t="s">
        <v>28</v>
      </c>
      <c r="E760" s="97" t="s">
        <v>28</v>
      </c>
      <c r="F760" s="97" t="s">
        <v>28</v>
      </c>
      <c r="G760" s="97"/>
      <c r="H760" s="97" t="s">
        <v>28</v>
      </c>
      <c r="I760" s="97" t="s">
        <v>28</v>
      </c>
      <c r="J760" s="34" t="s">
        <v>28</v>
      </c>
    </row>
    <row r="761" spans="2:10" s="124" customFormat="1">
      <c r="B761" s="97" t="s">
        <v>140</v>
      </c>
      <c r="C761" s="97"/>
      <c r="D761" s="97"/>
      <c r="E761" s="97"/>
      <c r="F761" s="97"/>
      <c r="G761" s="97"/>
      <c r="H761" s="97"/>
      <c r="I761" s="97"/>
      <c r="J761" s="189"/>
    </row>
    <row r="762" spans="2:10" ht="42" customHeight="1">
      <c r="B762" s="294" t="s">
        <v>233</v>
      </c>
      <c r="C762" s="294"/>
      <c r="D762" s="103">
        <v>1</v>
      </c>
      <c r="E762" s="103">
        <f>D762</f>
        <v>1</v>
      </c>
      <c r="F762" s="103">
        <v>1</v>
      </c>
      <c r="G762" s="103">
        <f>F762</f>
        <v>1</v>
      </c>
      <c r="H762" s="103">
        <v>1</v>
      </c>
      <c r="I762" s="103">
        <f>G762-H762</f>
        <v>0</v>
      </c>
      <c r="J762" s="193"/>
    </row>
    <row r="763" spans="2:10" s="124" customFormat="1" ht="156.75" customHeight="1">
      <c r="B763" s="294" t="s">
        <v>283</v>
      </c>
      <c r="C763" s="294"/>
      <c r="D763" s="103">
        <v>100</v>
      </c>
      <c r="E763" s="103">
        <f>D763</f>
        <v>100</v>
      </c>
      <c r="F763" s="103">
        <v>100</v>
      </c>
      <c r="G763" s="103">
        <f>F763</f>
        <v>100</v>
      </c>
      <c r="H763" s="103">
        <v>90</v>
      </c>
      <c r="I763" s="103">
        <f>G763-H763</f>
        <v>10</v>
      </c>
      <c r="J763" s="57" t="s">
        <v>310</v>
      </c>
    </row>
    <row r="764" spans="2:10" s="124" customFormat="1" ht="42" customHeight="1">
      <c r="B764" s="294" t="s">
        <v>258</v>
      </c>
      <c r="C764" s="294"/>
      <c r="D764" s="103">
        <v>1</v>
      </c>
      <c r="E764" s="103">
        <f>D764</f>
        <v>1</v>
      </c>
      <c r="F764" s="103">
        <v>1</v>
      </c>
      <c r="G764" s="103">
        <f>F764</f>
        <v>1</v>
      </c>
      <c r="H764" s="103">
        <v>1</v>
      </c>
      <c r="I764" s="103">
        <f>G764-H764</f>
        <v>0</v>
      </c>
      <c r="J764" s="193"/>
    </row>
    <row r="765" spans="2:10" ht="96" customHeight="1">
      <c r="B765" s="293" t="s">
        <v>141</v>
      </c>
      <c r="C765" s="293"/>
      <c r="D765" s="152">
        <v>52782.400000000001</v>
      </c>
      <c r="E765" s="152">
        <f>D765</f>
        <v>52782.400000000001</v>
      </c>
      <c r="F765" s="152">
        <v>52782.400000000001</v>
      </c>
      <c r="G765" s="152">
        <f>F765</f>
        <v>52782.400000000001</v>
      </c>
      <c r="H765" s="152">
        <v>39216.69</v>
      </c>
      <c r="I765" s="152">
        <f>G765-H765</f>
        <v>13565.71</v>
      </c>
      <c r="J765" s="57" t="s">
        <v>311</v>
      </c>
    </row>
    <row r="766" spans="2:10">
      <c r="D766" s="118"/>
      <c r="F766" s="119"/>
      <c r="J766" s="124"/>
    </row>
    <row r="767" spans="2:10" s="124" customFormat="1">
      <c r="D767" s="121"/>
      <c r="F767" s="121"/>
    </row>
    <row r="768" spans="2:10" s="124" customFormat="1">
      <c r="D768" s="121"/>
      <c r="F768" s="121"/>
    </row>
    <row r="769" spans="2:10" ht="16.5" customHeight="1">
      <c r="B769" s="126" t="s">
        <v>294</v>
      </c>
      <c r="C769" s="298" t="s">
        <v>66</v>
      </c>
      <c r="D769" s="298"/>
      <c r="E769" s="298"/>
      <c r="F769" s="244" t="s">
        <v>67</v>
      </c>
      <c r="G769" s="244"/>
      <c r="H769" s="245" t="s">
        <v>291</v>
      </c>
      <c r="I769" s="245"/>
      <c r="J769" s="245"/>
    </row>
    <row r="770" spans="2:10">
      <c r="C770" s="8"/>
      <c r="D770" s="8"/>
      <c r="E770" s="1"/>
      <c r="F770" s="244" t="s">
        <v>68</v>
      </c>
      <c r="G770" s="244"/>
      <c r="H770" s="244" t="s">
        <v>69</v>
      </c>
      <c r="I770" s="244"/>
      <c r="J770" s="244"/>
    </row>
    <row r="771" spans="2:10">
      <c r="B771" s="111" t="s">
        <v>70</v>
      </c>
      <c r="D771" s="8"/>
      <c r="E771" s="8"/>
      <c r="F771" s="8"/>
      <c r="G771" s="8"/>
      <c r="J771" s="131"/>
    </row>
    <row r="772" spans="2:10" ht="16.5" customHeight="1">
      <c r="C772" s="298" t="s">
        <v>71</v>
      </c>
      <c r="D772" s="298"/>
      <c r="E772" s="298"/>
      <c r="F772" s="244" t="s">
        <v>67</v>
      </c>
      <c r="G772" s="244"/>
      <c r="H772" s="245" t="s">
        <v>193</v>
      </c>
      <c r="I772" s="245"/>
      <c r="J772" s="245"/>
    </row>
    <row r="773" spans="2:10">
      <c r="C773" s="8"/>
      <c r="D773" s="8"/>
      <c r="E773" s="8"/>
      <c r="F773" s="244" t="s">
        <v>68</v>
      </c>
      <c r="G773" s="244"/>
      <c r="H773" s="244" t="s">
        <v>69</v>
      </c>
      <c r="I773" s="244"/>
      <c r="J773" s="244"/>
    </row>
    <row r="775" spans="2:10">
      <c r="H775" s="13"/>
      <c r="I775" s="263" t="s">
        <v>126</v>
      </c>
      <c r="J775" s="263"/>
    </row>
    <row r="776" spans="2:10">
      <c r="H776" s="13"/>
      <c r="I776" s="113"/>
      <c r="J776" s="113"/>
    </row>
    <row r="777" spans="2:10">
      <c r="B777" s="250" t="s">
        <v>120</v>
      </c>
      <c r="C777" s="250"/>
      <c r="D777" s="250"/>
      <c r="E777" s="250"/>
      <c r="F777" s="250"/>
      <c r="G777" s="250"/>
      <c r="H777" s="250"/>
      <c r="I777" s="250"/>
    </row>
    <row r="778" spans="2:10">
      <c r="B778" s="250" t="s">
        <v>127</v>
      </c>
      <c r="C778" s="250"/>
      <c r="D778" s="250"/>
      <c r="E778" s="250"/>
      <c r="F778" s="250"/>
      <c r="G778" s="250"/>
      <c r="H778" s="250"/>
      <c r="I778" s="250"/>
    </row>
    <row r="779" spans="2:10">
      <c r="B779" s="250" t="s">
        <v>295</v>
      </c>
      <c r="C779" s="250"/>
      <c r="D779" s="250"/>
      <c r="E779" s="250"/>
      <c r="F779" s="250"/>
      <c r="G779" s="250"/>
      <c r="H779" s="250"/>
      <c r="I779" s="250"/>
    </row>
    <row r="780" spans="2:10">
      <c r="J780" s="12"/>
    </row>
    <row r="781" spans="2:10" ht="16.5" customHeight="1">
      <c r="B781" s="239" t="s">
        <v>29</v>
      </c>
      <c r="C781" s="112" t="s">
        <v>30</v>
      </c>
      <c r="D781" s="277" t="s">
        <v>144</v>
      </c>
      <c r="E781" s="238"/>
      <c r="F781" s="238"/>
      <c r="G781" s="238"/>
      <c r="H781" s="238"/>
      <c r="I781" s="278"/>
      <c r="J781" s="12"/>
    </row>
    <row r="782" spans="2:10">
      <c r="B782" s="239"/>
      <c r="C782" s="112" t="s">
        <v>31</v>
      </c>
      <c r="D782" s="248">
        <v>104021</v>
      </c>
      <c r="E782" s="248"/>
      <c r="F782" s="248"/>
      <c r="G782" s="248"/>
      <c r="H782" s="248"/>
      <c r="I782" s="248"/>
    </row>
    <row r="783" spans="2:10">
      <c r="B783" s="249"/>
      <c r="C783" s="249"/>
      <c r="D783" s="249"/>
      <c r="E783" s="249"/>
      <c r="F783" s="249"/>
      <c r="G783" s="249"/>
      <c r="H783" s="249"/>
      <c r="I783" s="249"/>
    </row>
    <row r="784" spans="2:10">
      <c r="B784" s="239" t="s">
        <v>32</v>
      </c>
      <c r="C784" s="112" t="s">
        <v>30</v>
      </c>
      <c r="D784" s="277" t="s">
        <v>144</v>
      </c>
      <c r="E784" s="238"/>
      <c r="F784" s="238"/>
      <c r="G784" s="238"/>
      <c r="H784" s="238"/>
      <c r="I784" s="278"/>
    </row>
    <row r="785" spans="2:10">
      <c r="B785" s="239"/>
      <c r="C785" s="112" t="s">
        <v>31</v>
      </c>
      <c r="D785" s="248">
        <v>104021</v>
      </c>
      <c r="E785" s="248"/>
      <c r="F785" s="248"/>
      <c r="G785" s="248"/>
      <c r="H785" s="248"/>
      <c r="I785" s="248"/>
    </row>
    <row r="786" spans="2:10">
      <c r="B786" s="238"/>
      <c r="C786" s="238"/>
      <c r="D786" s="238"/>
      <c r="E786" s="238"/>
      <c r="F786" s="238"/>
      <c r="G786" s="238"/>
      <c r="H786" s="238"/>
      <c r="I786" s="238"/>
    </row>
    <row r="787" spans="2:10">
      <c r="B787" s="239" t="s">
        <v>33</v>
      </c>
      <c r="C787" s="239"/>
      <c r="D787" s="277" t="s">
        <v>144</v>
      </c>
      <c r="E787" s="238"/>
      <c r="F787" s="238"/>
      <c r="G787" s="238"/>
      <c r="H787" s="238"/>
      <c r="I787" s="278"/>
    </row>
    <row r="788" spans="2:10">
      <c r="B788" s="249"/>
      <c r="C788" s="249"/>
      <c r="D788" s="297"/>
      <c r="E788" s="297"/>
      <c r="F788" s="297"/>
      <c r="G788" s="297"/>
      <c r="H788" s="297"/>
    </row>
    <row r="789" spans="2:10">
      <c r="B789" s="239" t="s">
        <v>34</v>
      </c>
      <c r="C789" s="239"/>
      <c r="D789" s="248">
        <v>1006</v>
      </c>
      <c r="E789" s="248"/>
      <c r="F789" s="248"/>
      <c r="G789" s="248"/>
      <c r="H789" s="248"/>
      <c r="I789" s="248"/>
    </row>
    <row r="790" spans="2:10">
      <c r="B790" s="238"/>
      <c r="C790" s="238"/>
      <c r="D790" s="238"/>
      <c r="E790" s="238"/>
      <c r="F790" s="238"/>
      <c r="G790" s="238"/>
      <c r="H790" s="238"/>
      <c r="I790" s="238"/>
    </row>
    <row r="791" spans="2:10">
      <c r="B791" s="251" t="s">
        <v>123</v>
      </c>
      <c r="C791" s="112" t="s">
        <v>37</v>
      </c>
      <c r="D791" s="302" t="s">
        <v>142</v>
      </c>
      <c r="E791" s="303"/>
      <c r="F791" s="303"/>
      <c r="G791" s="303"/>
      <c r="H791" s="303"/>
      <c r="I791" s="304"/>
    </row>
    <row r="792" spans="2:10">
      <c r="B792" s="251"/>
      <c r="C792" s="112" t="s">
        <v>38</v>
      </c>
      <c r="D792" s="302" t="s">
        <v>142</v>
      </c>
      <c r="E792" s="303"/>
      <c r="F792" s="303"/>
      <c r="G792" s="303"/>
      <c r="H792" s="303"/>
      <c r="I792" s="304"/>
    </row>
    <row r="793" spans="2:10">
      <c r="B793" s="251"/>
      <c r="C793" s="112" t="s">
        <v>39</v>
      </c>
      <c r="D793" s="248" t="s">
        <v>143</v>
      </c>
      <c r="E793" s="248"/>
      <c r="F793" s="248"/>
      <c r="G793" s="248"/>
      <c r="H793" s="248"/>
      <c r="I793" s="248"/>
    </row>
    <row r="794" spans="2:10">
      <c r="B794" s="249"/>
      <c r="C794" s="249"/>
      <c r="D794" s="297"/>
      <c r="E794" s="297"/>
      <c r="F794" s="297"/>
      <c r="G794" s="297"/>
      <c r="H794" s="297"/>
    </row>
    <row r="795" spans="2:10">
      <c r="B795" s="254" t="s">
        <v>124</v>
      </c>
      <c r="C795" s="112" t="s">
        <v>41</v>
      </c>
      <c r="D795" s="260" t="s">
        <v>145</v>
      </c>
      <c r="E795" s="261"/>
      <c r="F795" s="261"/>
      <c r="G795" s="261"/>
      <c r="H795" s="261"/>
      <c r="I795" s="262"/>
    </row>
    <row r="796" spans="2:10" ht="24" customHeight="1">
      <c r="B796" s="256"/>
      <c r="C796" s="112" t="s">
        <v>42</v>
      </c>
      <c r="D796" s="248">
        <v>1108</v>
      </c>
      <c r="E796" s="248"/>
      <c r="F796" s="248"/>
      <c r="G796" s="248"/>
      <c r="H796" s="248"/>
      <c r="I796" s="248"/>
    </row>
    <row r="797" spans="2:10" ht="40.5" customHeight="1">
      <c r="B797" s="256"/>
      <c r="C797" s="112" t="s">
        <v>43</v>
      </c>
      <c r="D797" s="260" t="s">
        <v>215</v>
      </c>
      <c r="E797" s="322"/>
      <c r="F797" s="322"/>
      <c r="G797" s="322"/>
      <c r="H797" s="322"/>
      <c r="I797" s="323"/>
      <c r="J797" s="120"/>
    </row>
    <row r="798" spans="2:10" ht="27" customHeight="1">
      <c r="B798" s="258"/>
      <c r="C798" s="112" t="s">
        <v>44</v>
      </c>
      <c r="D798" s="324" t="s">
        <v>210</v>
      </c>
      <c r="E798" s="324"/>
      <c r="F798" s="324"/>
      <c r="G798" s="324"/>
      <c r="H798" s="324"/>
      <c r="I798" s="324"/>
    </row>
    <row r="799" spans="2:10">
      <c r="B799" s="249"/>
      <c r="C799" s="249"/>
      <c r="D799" s="297"/>
      <c r="E799" s="297"/>
      <c r="F799" s="297"/>
      <c r="G799" s="297"/>
      <c r="H799" s="297"/>
    </row>
    <row r="800" spans="2:10">
      <c r="B800" s="239" t="s">
        <v>125</v>
      </c>
      <c r="C800" s="239"/>
      <c r="D800" s="248" t="s">
        <v>146</v>
      </c>
      <c r="E800" s="248"/>
      <c r="F800" s="248"/>
      <c r="G800" s="248"/>
      <c r="H800" s="248"/>
      <c r="I800" s="248"/>
    </row>
    <row r="802" spans="2:10" ht="78" customHeight="1">
      <c r="B802" s="33"/>
      <c r="C802" s="33"/>
      <c r="D802" s="289" t="s">
        <v>128</v>
      </c>
      <c r="E802" s="290"/>
      <c r="F802" s="289" t="s">
        <v>129</v>
      </c>
      <c r="G802" s="290"/>
      <c r="H802" s="291" t="s">
        <v>130</v>
      </c>
      <c r="I802" s="291" t="s">
        <v>131</v>
      </c>
      <c r="J802" s="291" t="s">
        <v>132</v>
      </c>
    </row>
    <row r="803" spans="2:10" ht="27">
      <c r="B803" s="112" t="s">
        <v>133</v>
      </c>
      <c r="C803" s="116">
        <v>1108</v>
      </c>
      <c r="D803" s="3" t="s">
        <v>2</v>
      </c>
      <c r="E803" s="3" t="s">
        <v>134</v>
      </c>
      <c r="F803" s="3" t="s">
        <v>2</v>
      </c>
      <c r="G803" s="3" t="s">
        <v>134</v>
      </c>
      <c r="H803" s="292"/>
      <c r="I803" s="292"/>
      <c r="J803" s="292"/>
    </row>
    <row r="804" spans="2:10">
      <c r="B804" s="112" t="s">
        <v>135</v>
      </c>
      <c r="C804" s="116">
        <v>32002</v>
      </c>
      <c r="D804" s="3">
        <v>1</v>
      </c>
      <c r="E804" s="3">
        <v>2</v>
      </c>
      <c r="F804" s="3">
        <v>3</v>
      </c>
      <c r="G804" s="3">
        <v>4</v>
      </c>
      <c r="H804" s="3">
        <v>5</v>
      </c>
      <c r="I804" s="3">
        <v>6</v>
      </c>
      <c r="J804" s="3">
        <v>7</v>
      </c>
    </row>
    <row r="805" spans="2:10" ht="30" customHeight="1">
      <c r="B805" s="112" t="s">
        <v>136</v>
      </c>
      <c r="C805" s="260" t="s">
        <v>215</v>
      </c>
      <c r="D805" s="261"/>
      <c r="E805" s="261"/>
      <c r="F805" s="261"/>
      <c r="G805" s="261"/>
      <c r="H805" s="261"/>
      <c r="I805" s="261"/>
      <c r="J805" s="262"/>
    </row>
    <row r="806" spans="2:10" ht="200.25" customHeight="1">
      <c r="B806" s="112" t="s">
        <v>250</v>
      </c>
      <c r="C806" s="115" t="s">
        <v>211</v>
      </c>
      <c r="D806" s="34" t="s">
        <v>28</v>
      </c>
      <c r="E806" s="34" t="s">
        <v>28</v>
      </c>
      <c r="F806" s="34" t="s">
        <v>28</v>
      </c>
      <c r="G806" s="11"/>
      <c r="H806" s="34" t="s">
        <v>28</v>
      </c>
      <c r="I806" s="34" t="s">
        <v>28</v>
      </c>
      <c r="J806" s="34" t="s">
        <v>28</v>
      </c>
    </row>
    <row r="807" spans="2:10" ht="74.25" customHeight="1">
      <c r="B807" s="112" t="s">
        <v>138</v>
      </c>
      <c r="C807" s="115" t="s">
        <v>212</v>
      </c>
      <c r="D807" s="34" t="s">
        <v>28</v>
      </c>
      <c r="E807" s="34" t="s">
        <v>28</v>
      </c>
      <c r="F807" s="34" t="s">
        <v>28</v>
      </c>
      <c r="G807" s="34" t="s">
        <v>27</v>
      </c>
      <c r="H807" s="34" t="s">
        <v>28</v>
      </c>
      <c r="I807" s="34" t="s">
        <v>28</v>
      </c>
      <c r="J807" s="34" t="s">
        <v>28</v>
      </c>
    </row>
    <row r="808" spans="2:10" ht="45.75" customHeight="1">
      <c r="B808" s="204" t="s">
        <v>254</v>
      </c>
      <c r="C808" s="219" t="s">
        <v>213</v>
      </c>
      <c r="D808" s="34" t="s">
        <v>28</v>
      </c>
      <c r="E808" s="34" t="s">
        <v>28</v>
      </c>
      <c r="F808" s="34" t="s">
        <v>28</v>
      </c>
      <c r="G808" s="11"/>
      <c r="H808" s="34" t="s">
        <v>28</v>
      </c>
      <c r="I808" s="34" t="s">
        <v>28</v>
      </c>
      <c r="J808" s="34" t="s">
        <v>28</v>
      </c>
    </row>
    <row r="809" spans="2:10" ht="19.5" customHeight="1">
      <c r="B809" s="299" t="s">
        <v>140</v>
      </c>
      <c r="C809" s="299"/>
      <c r="D809" s="33"/>
      <c r="E809" s="33"/>
      <c r="F809" s="33"/>
      <c r="G809" s="33"/>
      <c r="H809" s="33"/>
      <c r="I809" s="33"/>
      <c r="J809" s="33"/>
    </row>
    <row r="810" spans="2:10" s="124" customFormat="1" ht="45.75" customHeight="1">
      <c r="B810" s="287" t="s">
        <v>284</v>
      </c>
      <c r="C810" s="288"/>
      <c r="D810" s="39">
        <v>100</v>
      </c>
      <c r="E810" s="39">
        <f>D810</f>
        <v>100</v>
      </c>
      <c r="F810" s="39"/>
      <c r="G810" s="39">
        <f>F810</f>
        <v>0</v>
      </c>
      <c r="H810" s="148"/>
      <c r="I810" s="39">
        <f>G810-H810</f>
        <v>0</v>
      </c>
      <c r="J810" s="193"/>
    </row>
    <row r="811" spans="2:10" s="124" customFormat="1" ht="45.75" customHeight="1">
      <c r="B811" s="287" t="s">
        <v>259</v>
      </c>
      <c r="C811" s="288"/>
      <c r="D811" s="39">
        <v>50</v>
      </c>
      <c r="E811" s="39">
        <f t="shared" ref="E811:E812" si="37">D811</f>
        <v>50</v>
      </c>
      <c r="F811" s="39"/>
      <c r="G811" s="39"/>
      <c r="H811" s="148"/>
      <c r="I811" s="39"/>
      <c r="J811" s="193"/>
    </row>
    <row r="812" spans="2:10" s="124" customFormat="1" ht="45.75" customHeight="1">
      <c r="B812" s="287" t="s">
        <v>285</v>
      </c>
      <c r="C812" s="288"/>
      <c r="D812" s="39">
        <v>1</v>
      </c>
      <c r="E812" s="39">
        <f t="shared" si="37"/>
        <v>1</v>
      </c>
      <c r="F812" s="39"/>
      <c r="G812" s="39"/>
      <c r="H812" s="148"/>
      <c r="I812" s="39"/>
      <c r="J812" s="193"/>
    </row>
    <row r="813" spans="2:10" ht="56.25" customHeight="1">
      <c r="B813" s="314" t="s">
        <v>141</v>
      </c>
      <c r="C813" s="315"/>
      <c r="D813" s="152">
        <v>3277006.5</v>
      </c>
      <c r="E813" s="152">
        <f>D813</f>
        <v>3277006.5</v>
      </c>
      <c r="F813" s="152">
        <v>655401.30000000005</v>
      </c>
      <c r="G813" s="152">
        <f>F813</f>
        <v>655401.30000000005</v>
      </c>
      <c r="H813" s="38"/>
      <c r="I813" s="152">
        <f>G813-H813</f>
        <v>655401.30000000005</v>
      </c>
      <c r="J813" s="193" t="s">
        <v>312</v>
      </c>
    </row>
    <row r="814" spans="2:10">
      <c r="D814" s="121"/>
      <c r="E814" s="165"/>
      <c r="F814" s="121"/>
    </row>
    <row r="815" spans="2:10" s="124" customFormat="1">
      <c r="D815" s="121"/>
      <c r="E815" s="165"/>
      <c r="F815" s="121"/>
    </row>
    <row r="816" spans="2:10" s="124" customFormat="1">
      <c r="D816" s="121"/>
      <c r="E816" s="165"/>
      <c r="F816" s="121"/>
    </row>
    <row r="817" spans="2:10" ht="16.5" customHeight="1">
      <c r="B817" s="126" t="s">
        <v>294</v>
      </c>
      <c r="C817" s="298" t="s">
        <v>66</v>
      </c>
      <c r="D817" s="298"/>
      <c r="E817" s="298"/>
      <c r="F817" s="244" t="s">
        <v>67</v>
      </c>
      <c r="G817" s="244"/>
      <c r="H817" s="245" t="s">
        <v>291</v>
      </c>
      <c r="I817" s="245"/>
      <c r="J817" s="245"/>
    </row>
    <row r="818" spans="2:10">
      <c r="C818" s="8"/>
      <c r="D818" s="8"/>
      <c r="E818" s="1"/>
      <c r="F818" s="244" t="s">
        <v>68</v>
      </c>
      <c r="G818" s="244"/>
      <c r="H818" s="244" t="s">
        <v>69</v>
      </c>
      <c r="I818" s="244"/>
      <c r="J818" s="244"/>
    </row>
    <row r="819" spans="2:10">
      <c r="B819" s="111" t="s">
        <v>70</v>
      </c>
      <c r="D819" s="8"/>
      <c r="E819" s="8"/>
      <c r="F819" s="8"/>
      <c r="G819" s="8"/>
    </row>
    <row r="820" spans="2:10" ht="16.5" customHeight="1">
      <c r="C820" s="298" t="s">
        <v>71</v>
      </c>
      <c r="D820" s="298"/>
      <c r="E820" s="298"/>
      <c r="F820" s="244" t="s">
        <v>67</v>
      </c>
      <c r="G820" s="244"/>
      <c r="H820" s="245" t="s">
        <v>193</v>
      </c>
      <c r="I820" s="245"/>
      <c r="J820" s="245"/>
    </row>
    <row r="821" spans="2:10">
      <c r="C821" s="8"/>
      <c r="D821" s="8"/>
      <c r="E821" s="8"/>
      <c r="F821" s="244" t="s">
        <v>68</v>
      </c>
      <c r="G821" s="244"/>
      <c r="H821" s="244" t="s">
        <v>69</v>
      </c>
      <c r="I821" s="244"/>
      <c r="J821" s="244"/>
    </row>
    <row r="822" spans="2:10" ht="17.25">
      <c r="C822" s="210"/>
    </row>
  </sheetData>
  <mergeCells count="2926">
    <mergeCell ref="B432:C432"/>
    <mergeCell ref="B433:C433"/>
    <mergeCell ref="C534:E534"/>
    <mergeCell ref="F534:G534"/>
    <mergeCell ref="H534:J534"/>
    <mergeCell ref="F535:G535"/>
    <mergeCell ref="H535:J535"/>
    <mergeCell ref="B515:H515"/>
    <mergeCell ref="B516:C516"/>
    <mergeCell ref="D516:I516"/>
    <mergeCell ref="D518:E518"/>
    <mergeCell ref="F518:G518"/>
    <mergeCell ref="H518:H519"/>
    <mergeCell ref="I518:I519"/>
    <mergeCell ref="J518:J519"/>
    <mergeCell ref="C521:J521"/>
    <mergeCell ref="B525:C525"/>
    <mergeCell ref="B526:C526"/>
    <mergeCell ref="B527:C527"/>
    <mergeCell ref="C531:E531"/>
    <mergeCell ref="F531:G531"/>
    <mergeCell ref="H531:J531"/>
    <mergeCell ref="F532:G532"/>
    <mergeCell ref="H532:J532"/>
    <mergeCell ref="B499:I499"/>
    <mergeCell ref="B500:B501"/>
    <mergeCell ref="D500:I500"/>
    <mergeCell ref="D501:I501"/>
    <mergeCell ref="B502:I502"/>
    <mergeCell ref="B503:C503"/>
    <mergeCell ref="D503:I503"/>
    <mergeCell ref="B504:H504"/>
    <mergeCell ref="B505:C505"/>
    <mergeCell ref="D505:I505"/>
    <mergeCell ref="B506:I506"/>
    <mergeCell ref="B507:B509"/>
    <mergeCell ref="D507:I507"/>
    <mergeCell ref="D508:I508"/>
    <mergeCell ref="D509:I509"/>
    <mergeCell ref="B510:H510"/>
    <mergeCell ref="B511:B514"/>
    <mergeCell ref="D511:I511"/>
    <mergeCell ref="D512:I512"/>
    <mergeCell ref="D513:I513"/>
    <mergeCell ref="D514:I514"/>
    <mergeCell ref="B481:C481"/>
    <mergeCell ref="C485:E485"/>
    <mergeCell ref="F485:G485"/>
    <mergeCell ref="H485:J485"/>
    <mergeCell ref="F486:G486"/>
    <mergeCell ref="H486:J486"/>
    <mergeCell ref="C488:E488"/>
    <mergeCell ref="F488:G488"/>
    <mergeCell ref="H488:J488"/>
    <mergeCell ref="F489:G489"/>
    <mergeCell ref="H489:J489"/>
    <mergeCell ref="I491:J491"/>
    <mergeCell ref="B493:I493"/>
    <mergeCell ref="B494:I494"/>
    <mergeCell ref="B495:I495"/>
    <mergeCell ref="B497:B498"/>
    <mergeCell ref="D497:I497"/>
    <mergeCell ref="D498:I498"/>
    <mergeCell ref="B464:H464"/>
    <mergeCell ref="B465:B468"/>
    <mergeCell ref="D465:I465"/>
    <mergeCell ref="D466:I466"/>
    <mergeCell ref="D467:I467"/>
    <mergeCell ref="D468:I468"/>
    <mergeCell ref="B469:H469"/>
    <mergeCell ref="B470:C470"/>
    <mergeCell ref="D470:I470"/>
    <mergeCell ref="D472:E472"/>
    <mergeCell ref="F472:G472"/>
    <mergeCell ref="H472:H473"/>
    <mergeCell ref="I472:I473"/>
    <mergeCell ref="J472:J473"/>
    <mergeCell ref="C475:J475"/>
    <mergeCell ref="B479:C479"/>
    <mergeCell ref="B480:C480"/>
    <mergeCell ref="B449:I449"/>
    <mergeCell ref="B451:B452"/>
    <mergeCell ref="D451:I451"/>
    <mergeCell ref="D452:I452"/>
    <mergeCell ref="B453:I453"/>
    <mergeCell ref="B454:B455"/>
    <mergeCell ref="D454:I454"/>
    <mergeCell ref="D455:I455"/>
    <mergeCell ref="B456:I456"/>
    <mergeCell ref="B457:C457"/>
    <mergeCell ref="D457:I457"/>
    <mergeCell ref="B458:H458"/>
    <mergeCell ref="B459:C459"/>
    <mergeCell ref="D459:I459"/>
    <mergeCell ref="B460:I460"/>
    <mergeCell ref="B461:B463"/>
    <mergeCell ref="D461:I461"/>
    <mergeCell ref="D462:I462"/>
    <mergeCell ref="D463:I463"/>
    <mergeCell ref="C817:E817"/>
    <mergeCell ref="F817:G817"/>
    <mergeCell ref="H817:J817"/>
    <mergeCell ref="F818:G818"/>
    <mergeCell ref="H818:J818"/>
    <mergeCell ref="C820:E820"/>
    <mergeCell ref="F820:G820"/>
    <mergeCell ref="H820:J820"/>
    <mergeCell ref="B788:H788"/>
    <mergeCell ref="B789:C789"/>
    <mergeCell ref="D789:I789"/>
    <mergeCell ref="B790:I790"/>
    <mergeCell ref="B746:H746"/>
    <mergeCell ref="B747:B750"/>
    <mergeCell ref="D747:I747"/>
    <mergeCell ref="D748:I748"/>
    <mergeCell ref="D749:I749"/>
    <mergeCell ref="D750:I750"/>
    <mergeCell ref="D791:I791"/>
    <mergeCell ref="D792:I792"/>
    <mergeCell ref="D793:I793"/>
    <mergeCell ref="B811:C811"/>
    <mergeCell ref="C769:E769"/>
    <mergeCell ref="F769:G769"/>
    <mergeCell ref="H769:J769"/>
    <mergeCell ref="F770:G770"/>
    <mergeCell ref="H770:J770"/>
    <mergeCell ref="C772:E772"/>
    <mergeCell ref="F772:G772"/>
    <mergeCell ref="H772:J772"/>
    <mergeCell ref="F773:G773"/>
    <mergeCell ref="H773:J773"/>
    <mergeCell ref="F821:G821"/>
    <mergeCell ref="H821:J821"/>
    <mergeCell ref="B791:B793"/>
    <mergeCell ref="B794:H794"/>
    <mergeCell ref="B795:B798"/>
    <mergeCell ref="D795:I795"/>
    <mergeCell ref="D796:I796"/>
    <mergeCell ref="D797:I797"/>
    <mergeCell ref="D798:I798"/>
    <mergeCell ref="B799:H799"/>
    <mergeCell ref="B800:C800"/>
    <mergeCell ref="D800:I800"/>
    <mergeCell ref="B762:C762"/>
    <mergeCell ref="D802:E802"/>
    <mergeCell ref="F802:G802"/>
    <mergeCell ref="H802:H803"/>
    <mergeCell ref="I802:I803"/>
    <mergeCell ref="J802:J803"/>
    <mergeCell ref="C805:J805"/>
    <mergeCell ref="B809:C809"/>
    <mergeCell ref="B813:C813"/>
    <mergeCell ref="B779:I779"/>
    <mergeCell ref="B781:B782"/>
    <mergeCell ref="D781:I781"/>
    <mergeCell ref="D782:I782"/>
    <mergeCell ref="B783:I783"/>
    <mergeCell ref="B784:B785"/>
    <mergeCell ref="D784:I784"/>
    <mergeCell ref="D785:I785"/>
    <mergeCell ref="B786:I786"/>
    <mergeCell ref="B787:C787"/>
    <mergeCell ref="D787:I787"/>
    <mergeCell ref="B131:C131"/>
    <mergeCell ref="B132:C132"/>
    <mergeCell ref="B133:C133"/>
    <mergeCell ref="B729:I729"/>
    <mergeCell ref="B730:I730"/>
    <mergeCell ref="B733:B734"/>
    <mergeCell ref="D733:I733"/>
    <mergeCell ref="D734:I734"/>
    <mergeCell ref="B735:I735"/>
    <mergeCell ref="B736:B737"/>
    <mergeCell ref="D736:I736"/>
    <mergeCell ref="D737:I737"/>
    <mergeCell ref="D554:I554"/>
    <mergeCell ref="D555:I555"/>
    <mergeCell ref="D556:I556"/>
    <mergeCell ref="F580:G580"/>
    <mergeCell ref="H580:J580"/>
    <mergeCell ref="B573:C573"/>
    <mergeCell ref="C576:E576"/>
    <mergeCell ref="F576:G576"/>
    <mergeCell ref="H576:J576"/>
    <mergeCell ref="F577:G577"/>
    <mergeCell ref="H577:J577"/>
    <mergeCell ref="C579:E579"/>
    <mergeCell ref="I775:J775"/>
    <mergeCell ref="B738:I738"/>
    <mergeCell ref="B739:C739"/>
    <mergeCell ref="D739:I739"/>
    <mergeCell ref="B740:H740"/>
    <mergeCell ref="B741:C741"/>
    <mergeCell ref="D741:I741"/>
    <mergeCell ref="B742:I742"/>
    <mergeCell ref="B743:B745"/>
    <mergeCell ref="D743:I743"/>
    <mergeCell ref="D744:I744"/>
    <mergeCell ref="D745:I745"/>
    <mergeCell ref="F579:G579"/>
    <mergeCell ref="H579:J579"/>
    <mergeCell ref="D565:E565"/>
    <mergeCell ref="F565:G565"/>
    <mergeCell ref="H565:H566"/>
    <mergeCell ref="I565:I566"/>
    <mergeCell ref="J565:J566"/>
    <mergeCell ref="C568:J568"/>
    <mergeCell ref="B572:C572"/>
    <mergeCell ref="H142:J142"/>
    <mergeCell ref="D159:I159"/>
    <mergeCell ref="B160:I160"/>
    <mergeCell ref="B161:B163"/>
    <mergeCell ref="D161:I161"/>
    <mergeCell ref="D162:I162"/>
    <mergeCell ref="D163:I163"/>
    <mergeCell ref="B164:H164"/>
    <mergeCell ref="B165:B168"/>
    <mergeCell ref="D165:I165"/>
    <mergeCell ref="D166:I166"/>
    <mergeCell ref="D167:I167"/>
    <mergeCell ref="D168:I168"/>
    <mergeCell ref="C189:E189"/>
    <mergeCell ref="F189:G189"/>
    <mergeCell ref="H189:J189"/>
    <mergeCell ref="B553:I553"/>
    <mergeCell ref="B236:C236"/>
    <mergeCell ref="B230:C230"/>
    <mergeCell ref="C243:E243"/>
    <mergeCell ref="B206:H206"/>
    <mergeCell ref="F173:G173"/>
    <mergeCell ref="B180:C180"/>
    <mergeCell ref="B199:B200"/>
    <mergeCell ref="F241:G241"/>
    <mergeCell ref="J324:J325"/>
    <mergeCell ref="B217:H217"/>
    <mergeCell ref="C176:J176"/>
    <mergeCell ref="D220:E220"/>
    <mergeCell ref="F220:G220"/>
    <mergeCell ref="H220:H221"/>
    <mergeCell ref="I220:I221"/>
    <mergeCell ref="C139:E139"/>
    <mergeCell ref="B283:C283"/>
    <mergeCell ref="B286:C286"/>
    <mergeCell ref="F139:G139"/>
    <mergeCell ref="H139:J139"/>
    <mergeCell ref="F140:G140"/>
    <mergeCell ref="H140:J140"/>
    <mergeCell ref="I538:J538"/>
    <mergeCell ref="B540:I540"/>
    <mergeCell ref="B541:I541"/>
    <mergeCell ref="B542:I542"/>
    <mergeCell ref="B544:B545"/>
    <mergeCell ref="D544:I544"/>
    <mergeCell ref="B550:C550"/>
    <mergeCell ref="D550:I550"/>
    <mergeCell ref="B551:H551"/>
    <mergeCell ref="B552:C552"/>
    <mergeCell ref="D552:I552"/>
    <mergeCell ref="D202:I202"/>
    <mergeCell ref="D203:I203"/>
    <mergeCell ref="J173:J174"/>
    <mergeCell ref="B158:H158"/>
    <mergeCell ref="B159:C159"/>
    <mergeCell ref="F143:G143"/>
    <mergeCell ref="H143:J143"/>
    <mergeCell ref="C142:E142"/>
    <mergeCell ref="F142:G142"/>
    <mergeCell ref="B181:C181"/>
    <mergeCell ref="B182:C182"/>
    <mergeCell ref="C186:E186"/>
    <mergeCell ref="F186:G186"/>
    <mergeCell ref="D218:I218"/>
    <mergeCell ref="C127:J127"/>
    <mergeCell ref="B135:C135"/>
    <mergeCell ref="D199:I199"/>
    <mergeCell ref="D200:I200"/>
    <mergeCell ref="B201:I201"/>
    <mergeCell ref="B202:B203"/>
    <mergeCell ref="H124:H125"/>
    <mergeCell ref="I124:I125"/>
    <mergeCell ref="B367:B370"/>
    <mergeCell ref="D367:I367"/>
    <mergeCell ref="D368:I368"/>
    <mergeCell ref="D369:I369"/>
    <mergeCell ref="D370:I370"/>
    <mergeCell ref="B204:I204"/>
    <mergeCell ref="B205:C205"/>
    <mergeCell ref="B332:C332"/>
    <mergeCell ref="B336:C336"/>
    <mergeCell ref="B337:C337"/>
    <mergeCell ref="C341:E341"/>
    <mergeCell ref="F341:G341"/>
    <mergeCell ref="C327:J327"/>
    <mergeCell ref="B331:C331"/>
    <mergeCell ref="C344:E344"/>
    <mergeCell ref="F344:G344"/>
    <mergeCell ref="H344:J344"/>
    <mergeCell ref="F345:G345"/>
    <mergeCell ref="H345:J345"/>
    <mergeCell ref="B106:B107"/>
    <mergeCell ref="D106:I106"/>
    <mergeCell ref="D107:I107"/>
    <mergeCell ref="B108:I108"/>
    <mergeCell ref="B109:C109"/>
    <mergeCell ref="D109:I109"/>
    <mergeCell ref="B110:H110"/>
    <mergeCell ref="B111:C111"/>
    <mergeCell ref="D111:I111"/>
    <mergeCell ref="B112:I112"/>
    <mergeCell ref="B113:B115"/>
    <mergeCell ref="D113:I113"/>
    <mergeCell ref="D114:I114"/>
    <mergeCell ref="D115:I115"/>
    <mergeCell ref="B116:H116"/>
    <mergeCell ref="B117:B120"/>
    <mergeCell ref="D117:I117"/>
    <mergeCell ref="D118:I118"/>
    <mergeCell ref="D119:I119"/>
    <mergeCell ref="D120:I120"/>
    <mergeCell ref="B207:C207"/>
    <mergeCell ref="H241:J241"/>
    <mergeCell ref="B554:B556"/>
    <mergeCell ref="F243:G243"/>
    <mergeCell ref="H243:J243"/>
    <mergeCell ref="F244:G244"/>
    <mergeCell ref="B235:C235"/>
    <mergeCell ref="D207:I207"/>
    <mergeCell ref="B208:I208"/>
    <mergeCell ref="B209:B211"/>
    <mergeCell ref="D209:I209"/>
    <mergeCell ref="D210:I210"/>
    <mergeCell ref="D324:E324"/>
    <mergeCell ref="F324:G324"/>
    <mergeCell ref="B232:C232"/>
    <mergeCell ref="B233:C233"/>
    <mergeCell ref="B234:C234"/>
    <mergeCell ref="H244:J244"/>
    <mergeCell ref="B231:C231"/>
    <mergeCell ref="B218:C218"/>
    <mergeCell ref="D211:I211"/>
    <mergeCell ref="B212:H212"/>
    <mergeCell ref="B170:C170"/>
    <mergeCell ref="D170:I170"/>
    <mergeCell ref="H324:H325"/>
    <mergeCell ref="I324:I325"/>
    <mergeCell ref="B309:C309"/>
    <mergeCell ref="D309:I309"/>
    <mergeCell ref="B310:H310"/>
    <mergeCell ref="B311:C311"/>
    <mergeCell ref="D311:I311"/>
    <mergeCell ref="B312:I312"/>
    <mergeCell ref="B313:B315"/>
    <mergeCell ref="D313:I313"/>
    <mergeCell ref="D314:I314"/>
    <mergeCell ref="B322:C322"/>
    <mergeCell ref="D322:I322"/>
    <mergeCell ref="B196:I196"/>
    <mergeCell ref="B197:I197"/>
    <mergeCell ref="B227:C227"/>
    <mergeCell ref="B229:C229"/>
    <mergeCell ref="D205:I205"/>
    <mergeCell ref="F240:G240"/>
    <mergeCell ref="H240:J240"/>
    <mergeCell ref="D260:I260"/>
    <mergeCell ref="D214:I214"/>
    <mergeCell ref="D215:I215"/>
    <mergeCell ref="D216:I216"/>
    <mergeCell ref="B261:I261"/>
    <mergeCell ref="B262:B264"/>
    <mergeCell ref="D262:I262"/>
    <mergeCell ref="D263:I263"/>
    <mergeCell ref="D264:I264"/>
    <mergeCell ref="B228:C228"/>
    <mergeCell ref="B12:I12"/>
    <mergeCell ref="B13:C13"/>
    <mergeCell ref="D13:I13"/>
    <mergeCell ref="B14:H14"/>
    <mergeCell ref="B15:C15"/>
    <mergeCell ref="D15:I15"/>
    <mergeCell ref="B16:I16"/>
    <mergeCell ref="B17:B19"/>
    <mergeCell ref="D17:I17"/>
    <mergeCell ref="D18:I18"/>
    <mergeCell ref="D19:I19"/>
    <mergeCell ref="I1:J1"/>
    <mergeCell ref="B3:I3"/>
    <mergeCell ref="F190:G190"/>
    <mergeCell ref="H190:J190"/>
    <mergeCell ref="I173:I174"/>
    <mergeCell ref="H186:J186"/>
    <mergeCell ref="F187:G187"/>
    <mergeCell ref="H187:J187"/>
    <mergeCell ref="D173:E173"/>
    <mergeCell ref="B105:I105"/>
    <mergeCell ref="B4:I4"/>
    <mergeCell ref="B5:I5"/>
    <mergeCell ref="B7:B8"/>
    <mergeCell ref="D7:I7"/>
    <mergeCell ref="D8:I8"/>
    <mergeCell ref="B9:I9"/>
    <mergeCell ref="B10:B11"/>
    <mergeCell ref="D10:I10"/>
    <mergeCell ref="D11:I11"/>
    <mergeCell ref="B35:C35"/>
    <mergeCell ref="B36:C36"/>
    <mergeCell ref="H724:J724"/>
    <mergeCell ref="B695:C695"/>
    <mergeCell ref="D695:I695"/>
    <mergeCell ref="B696:I696"/>
    <mergeCell ref="B697:B699"/>
    <mergeCell ref="D697:I697"/>
    <mergeCell ref="D698:I698"/>
    <mergeCell ref="D699:I699"/>
    <mergeCell ref="B700:H700"/>
    <mergeCell ref="B701:B704"/>
    <mergeCell ref="D701:I701"/>
    <mergeCell ref="D702:I702"/>
    <mergeCell ref="D703:I703"/>
    <mergeCell ref="D704:I704"/>
    <mergeCell ref="B705:H705"/>
    <mergeCell ref="B706:C706"/>
    <mergeCell ref="D706:I706"/>
    <mergeCell ref="J708:J709"/>
    <mergeCell ref="D708:E708"/>
    <mergeCell ref="F721:G721"/>
    <mergeCell ref="H721:J721"/>
    <mergeCell ref="C723:E723"/>
    <mergeCell ref="F723:G723"/>
    <mergeCell ref="H723:J723"/>
    <mergeCell ref="H720:J720"/>
    <mergeCell ref="F708:G708"/>
    <mergeCell ref="H708:H709"/>
    <mergeCell ref="I708:I709"/>
    <mergeCell ref="C711:J711"/>
    <mergeCell ref="B715:C715"/>
    <mergeCell ref="B716:C716"/>
    <mergeCell ref="C720:E720"/>
    <mergeCell ref="F720:G720"/>
    <mergeCell ref="D24:I24"/>
    <mergeCell ref="B684:I684"/>
    <mergeCell ref="B685:I685"/>
    <mergeCell ref="B687:B688"/>
    <mergeCell ref="C240:E240"/>
    <mergeCell ref="J220:J221"/>
    <mergeCell ref="C223:J223"/>
    <mergeCell ref="B213:B216"/>
    <mergeCell ref="D213:I213"/>
    <mergeCell ref="B25:H25"/>
    <mergeCell ref="B26:C26"/>
    <mergeCell ref="D26:I26"/>
    <mergeCell ref="F49:G49"/>
    <mergeCell ref="H49:J49"/>
    <mergeCell ref="B37:C37"/>
    <mergeCell ref="I52:J52"/>
    <mergeCell ref="B54:I54"/>
    <mergeCell ref="D28:E28"/>
    <mergeCell ref="F28:G28"/>
    <mergeCell ref="H28:H29"/>
    <mergeCell ref="I28:I29"/>
    <mergeCell ref="J28:J29"/>
    <mergeCell ref="C31:J31"/>
    <mergeCell ref="B169:H169"/>
    <mergeCell ref="B20:H20"/>
    <mergeCell ref="B21:B24"/>
    <mergeCell ref="D21:I21"/>
    <mergeCell ref="D22:I22"/>
    <mergeCell ref="D23:I23"/>
    <mergeCell ref="B58:B59"/>
    <mergeCell ref="D58:I58"/>
    <mergeCell ref="D59:I59"/>
    <mergeCell ref="B40:C40"/>
    <mergeCell ref="C45:E45"/>
    <mergeCell ref="F45:G45"/>
    <mergeCell ref="H45:J45"/>
    <mergeCell ref="F46:G46"/>
    <mergeCell ref="H46:J46"/>
    <mergeCell ref="C48:E48"/>
    <mergeCell ref="F48:G48"/>
    <mergeCell ref="H48:J48"/>
    <mergeCell ref="B38:C38"/>
    <mergeCell ref="B67:I67"/>
    <mergeCell ref="B68:B70"/>
    <mergeCell ref="D68:I68"/>
    <mergeCell ref="D69:I69"/>
    <mergeCell ref="D70:I70"/>
    <mergeCell ref="B39:C39"/>
    <mergeCell ref="B55:I55"/>
    <mergeCell ref="B56:I56"/>
    <mergeCell ref="B71:H71"/>
    <mergeCell ref="B72:B75"/>
    <mergeCell ref="D72:I72"/>
    <mergeCell ref="D73:I73"/>
    <mergeCell ref="D74:I74"/>
    <mergeCell ref="D75:I75"/>
    <mergeCell ref="B60:I60"/>
    <mergeCell ref="B61:B62"/>
    <mergeCell ref="D61:I61"/>
    <mergeCell ref="D62:I62"/>
    <mergeCell ref="B63:I63"/>
    <mergeCell ref="B64:C64"/>
    <mergeCell ref="D64:I64"/>
    <mergeCell ref="B65:H65"/>
    <mergeCell ref="B66:C66"/>
    <mergeCell ref="D66:I66"/>
    <mergeCell ref="C94:E94"/>
    <mergeCell ref="F94:G94"/>
    <mergeCell ref="H94:J94"/>
    <mergeCell ref="F95:G95"/>
    <mergeCell ref="H95:J95"/>
    <mergeCell ref="B86:C86"/>
    <mergeCell ref="B87:C87"/>
    <mergeCell ref="C91:E91"/>
    <mergeCell ref="F91:G91"/>
    <mergeCell ref="H91:J91"/>
    <mergeCell ref="F92:G92"/>
    <mergeCell ref="H92:J92"/>
    <mergeCell ref="B76:H76"/>
    <mergeCell ref="B77:C77"/>
    <mergeCell ref="D77:I77"/>
    <mergeCell ref="D79:E79"/>
    <mergeCell ref="F79:G79"/>
    <mergeCell ref="H79:H80"/>
    <mergeCell ref="I79:I80"/>
    <mergeCell ref="J79:J80"/>
    <mergeCell ref="C82:J82"/>
    <mergeCell ref="I97:J97"/>
    <mergeCell ref="B99:I99"/>
    <mergeCell ref="B100:I100"/>
    <mergeCell ref="B101:I101"/>
    <mergeCell ref="B103:B104"/>
    <mergeCell ref="D103:I103"/>
    <mergeCell ref="D104:I104"/>
    <mergeCell ref="I193:J193"/>
    <mergeCell ref="B195:I195"/>
    <mergeCell ref="I145:J145"/>
    <mergeCell ref="B147:I147"/>
    <mergeCell ref="B148:I148"/>
    <mergeCell ref="B149:I149"/>
    <mergeCell ref="B151:B152"/>
    <mergeCell ref="D151:I151"/>
    <mergeCell ref="D152:I152"/>
    <mergeCell ref="B153:I153"/>
    <mergeCell ref="B154:B155"/>
    <mergeCell ref="D154:I154"/>
    <mergeCell ref="D155:I155"/>
    <mergeCell ref="B156:I156"/>
    <mergeCell ref="B157:C157"/>
    <mergeCell ref="D157:I157"/>
    <mergeCell ref="B183:C183"/>
    <mergeCell ref="B121:H121"/>
    <mergeCell ref="B122:C122"/>
    <mergeCell ref="D122:I122"/>
    <mergeCell ref="D124:E124"/>
    <mergeCell ref="F124:G124"/>
    <mergeCell ref="H173:H174"/>
    <mergeCell ref="B134:C134"/>
    <mergeCell ref="J124:J125"/>
    <mergeCell ref="I246:J246"/>
    <mergeCell ref="B248:I248"/>
    <mergeCell ref="B249:I249"/>
    <mergeCell ref="B250:I250"/>
    <mergeCell ref="B252:B253"/>
    <mergeCell ref="D252:I252"/>
    <mergeCell ref="D253:I253"/>
    <mergeCell ref="B254:I254"/>
    <mergeCell ref="B255:B256"/>
    <mergeCell ref="D255:I255"/>
    <mergeCell ref="D256:I256"/>
    <mergeCell ref="B257:I257"/>
    <mergeCell ref="B258:C258"/>
    <mergeCell ref="D258:I258"/>
    <mergeCell ref="B259:H259"/>
    <mergeCell ref="B260:C260"/>
    <mergeCell ref="B306:B307"/>
    <mergeCell ref="D306:I306"/>
    <mergeCell ref="D307:I307"/>
    <mergeCell ref="B300:I300"/>
    <mergeCell ref="B301:I301"/>
    <mergeCell ref="B303:B304"/>
    <mergeCell ref="D303:I303"/>
    <mergeCell ref="D304:I304"/>
    <mergeCell ref="B305:I305"/>
    <mergeCell ref="B284:C284"/>
    <mergeCell ref="B285:C285"/>
    <mergeCell ref="B308:I308"/>
    <mergeCell ref="D273:E273"/>
    <mergeCell ref="F273:G273"/>
    <mergeCell ref="H273:H274"/>
    <mergeCell ref="I273:I274"/>
    <mergeCell ref="J273:J274"/>
    <mergeCell ref="C276:J276"/>
    <mergeCell ref="B280:C280"/>
    <mergeCell ref="B265:H265"/>
    <mergeCell ref="B266:B269"/>
    <mergeCell ref="D266:I266"/>
    <mergeCell ref="D267:I267"/>
    <mergeCell ref="D268:I268"/>
    <mergeCell ref="D269:I269"/>
    <mergeCell ref="B270:H270"/>
    <mergeCell ref="B271:C271"/>
    <mergeCell ref="D271:I271"/>
    <mergeCell ref="F295:G295"/>
    <mergeCell ref="H295:J295"/>
    <mergeCell ref="B281:C281"/>
    <mergeCell ref="B282:C282"/>
    <mergeCell ref="B287:C287"/>
    <mergeCell ref="C291:E291"/>
    <mergeCell ref="F291:G291"/>
    <mergeCell ref="H291:J291"/>
    <mergeCell ref="F292:G292"/>
    <mergeCell ref="H292:J292"/>
    <mergeCell ref="C294:E294"/>
    <mergeCell ref="F294:G294"/>
    <mergeCell ref="H294:J294"/>
    <mergeCell ref="I297:J297"/>
    <mergeCell ref="B299:I299"/>
    <mergeCell ref="B355:I355"/>
    <mergeCell ref="D315:I315"/>
    <mergeCell ref="B316:H316"/>
    <mergeCell ref="B317:B320"/>
    <mergeCell ref="D317:I317"/>
    <mergeCell ref="D318:I318"/>
    <mergeCell ref="D319:I319"/>
    <mergeCell ref="D320:I320"/>
    <mergeCell ref="B321:H321"/>
    <mergeCell ref="B356:B357"/>
    <mergeCell ref="D356:I356"/>
    <mergeCell ref="D357:I357"/>
    <mergeCell ref="B358:I358"/>
    <mergeCell ref="B359:C359"/>
    <mergeCell ref="D359:I359"/>
    <mergeCell ref="B360:H360"/>
    <mergeCell ref="B361:C361"/>
    <mergeCell ref="D361:I361"/>
    <mergeCell ref="H342:J342"/>
    <mergeCell ref="H341:J341"/>
    <mergeCell ref="F342:G342"/>
    <mergeCell ref="I347:J347"/>
    <mergeCell ref="B349:I349"/>
    <mergeCell ref="B350:I350"/>
    <mergeCell ref="B351:I351"/>
    <mergeCell ref="B353:B354"/>
    <mergeCell ref="D353:I353"/>
    <mergeCell ref="D354:I354"/>
    <mergeCell ref="B333:C333"/>
    <mergeCell ref="B334:C334"/>
    <mergeCell ref="B335:C335"/>
    <mergeCell ref="B366:H366"/>
    <mergeCell ref="B362:I362"/>
    <mergeCell ref="B363:B365"/>
    <mergeCell ref="D363:I363"/>
    <mergeCell ref="D364:I364"/>
    <mergeCell ref="D365:I365"/>
    <mergeCell ref="C392:E392"/>
    <mergeCell ref="F392:G392"/>
    <mergeCell ref="H392:J392"/>
    <mergeCell ref="B371:H371"/>
    <mergeCell ref="B372:C372"/>
    <mergeCell ref="D372:I372"/>
    <mergeCell ref="D374:E374"/>
    <mergeCell ref="F374:G374"/>
    <mergeCell ref="H374:H375"/>
    <mergeCell ref="I374:I375"/>
    <mergeCell ref="J374:J375"/>
    <mergeCell ref="C377:J377"/>
    <mergeCell ref="F393:G393"/>
    <mergeCell ref="H393:J393"/>
    <mergeCell ref="B383:C383"/>
    <mergeCell ref="I396:J396"/>
    <mergeCell ref="B381:C381"/>
    <mergeCell ref="B382:C382"/>
    <mergeCell ref="B385:C385"/>
    <mergeCell ref="C389:E389"/>
    <mergeCell ref="F389:G389"/>
    <mergeCell ref="H389:J389"/>
    <mergeCell ref="F390:G390"/>
    <mergeCell ref="H390:J390"/>
    <mergeCell ref="B384:C384"/>
    <mergeCell ref="D423:E423"/>
    <mergeCell ref="F423:G423"/>
    <mergeCell ref="H423:H424"/>
    <mergeCell ref="I423:I424"/>
    <mergeCell ref="J423:J424"/>
    <mergeCell ref="B407:I407"/>
    <mergeCell ref="B408:C408"/>
    <mergeCell ref="D408:I408"/>
    <mergeCell ref="B409:H409"/>
    <mergeCell ref="B398:I398"/>
    <mergeCell ref="B399:I399"/>
    <mergeCell ref="B400:I400"/>
    <mergeCell ref="B402:B403"/>
    <mergeCell ref="D402:I402"/>
    <mergeCell ref="D403:I403"/>
    <mergeCell ref="B404:I404"/>
    <mergeCell ref="B405:B406"/>
    <mergeCell ref="D405:I405"/>
    <mergeCell ref="D406:I406"/>
    <mergeCell ref="C426:J426"/>
    <mergeCell ref="B430:C430"/>
    <mergeCell ref="B415:H415"/>
    <mergeCell ref="B416:B419"/>
    <mergeCell ref="D416:I416"/>
    <mergeCell ref="D417:I417"/>
    <mergeCell ref="D418:I418"/>
    <mergeCell ref="D419:I419"/>
    <mergeCell ref="B420:H420"/>
    <mergeCell ref="B421:C421"/>
    <mergeCell ref="D421:I421"/>
    <mergeCell ref="B410:C410"/>
    <mergeCell ref="D410:I410"/>
    <mergeCell ref="B411:I411"/>
    <mergeCell ref="B412:B414"/>
    <mergeCell ref="D412:I412"/>
    <mergeCell ref="D413:I413"/>
    <mergeCell ref="D414:I414"/>
    <mergeCell ref="F442:G442"/>
    <mergeCell ref="H442:J442"/>
    <mergeCell ref="B434:C434"/>
    <mergeCell ref="C438:E438"/>
    <mergeCell ref="F438:G438"/>
    <mergeCell ref="H438:J438"/>
    <mergeCell ref="F439:G439"/>
    <mergeCell ref="H439:J439"/>
    <mergeCell ref="C441:E441"/>
    <mergeCell ref="F441:G441"/>
    <mergeCell ref="H441:J441"/>
    <mergeCell ref="I582:J582"/>
    <mergeCell ref="B584:I584"/>
    <mergeCell ref="B585:I585"/>
    <mergeCell ref="D545:I545"/>
    <mergeCell ref="B546:I546"/>
    <mergeCell ref="B547:B548"/>
    <mergeCell ref="D547:I547"/>
    <mergeCell ref="D548:I548"/>
    <mergeCell ref="B557:H557"/>
    <mergeCell ref="B558:B561"/>
    <mergeCell ref="D558:I558"/>
    <mergeCell ref="D559:I559"/>
    <mergeCell ref="D560:I560"/>
    <mergeCell ref="D561:I561"/>
    <mergeCell ref="B562:H562"/>
    <mergeCell ref="B563:C563"/>
    <mergeCell ref="D563:I563"/>
    <mergeCell ref="B549:I549"/>
    <mergeCell ref="I445:J445"/>
    <mergeCell ref="B447:I447"/>
    <mergeCell ref="B448:I448"/>
    <mergeCell ref="B588:B589"/>
    <mergeCell ref="D588:I588"/>
    <mergeCell ref="D589:I589"/>
    <mergeCell ref="B590:I590"/>
    <mergeCell ref="B591:B592"/>
    <mergeCell ref="D591:I591"/>
    <mergeCell ref="D592:I592"/>
    <mergeCell ref="B601:H601"/>
    <mergeCell ref="B602:B605"/>
    <mergeCell ref="D602:I602"/>
    <mergeCell ref="D603:I603"/>
    <mergeCell ref="D604:I604"/>
    <mergeCell ref="D605:I605"/>
    <mergeCell ref="B606:H606"/>
    <mergeCell ref="B607:C607"/>
    <mergeCell ref="D607:I607"/>
    <mergeCell ref="B593:I593"/>
    <mergeCell ref="B594:C594"/>
    <mergeCell ref="D594:I594"/>
    <mergeCell ref="B595:H595"/>
    <mergeCell ref="B596:C596"/>
    <mergeCell ref="D596:I596"/>
    <mergeCell ref="B597:I597"/>
    <mergeCell ref="B598:B600"/>
    <mergeCell ref="D598:I598"/>
    <mergeCell ref="D599:I599"/>
    <mergeCell ref="D600:I600"/>
    <mergeCell ref="C625:E625"/>
    <mergeCell ref="F625:G625"/>
    <mergeCell ref="H625:J625"/>
    <mergeCell ref="F626:G626"/>
    <mergeCell ref="H626:J626"/>
    <mergeCell ref="C628:E628"/>
    <mergeCell ref="F628:G628"/>
    <mergeCell ref="H628:J628"/>
    <mergeCell ref="F629:G629"/>
    <mergeCell ref="H629:J629"/>
    <mergeCell ref="D609:E609"/>
    <mergeCell ref="F609:G609"/>
    <mergeCell ref="H609:H610"/>
    <mergeCell ref="I609:I610"/>
    <mergeCell ref="J609:J610"/>
    <mergeCell ref="C612:J612"/>
    <mergeCell ref="B616:C616"/>
    <mergeCell ref="B620:C620"/>
    <mergeCell ref="B621:C621"/>
    <mergeCell ref="B617:C617"/>
    <mergeCell ref="B618:C618"/>
    <mergeCell ref="B619:C619"/>
    <mergeCell ref="I631:J631"/>
    <mergeCell ref="B633:I633"/>
    <mergeCell ref="B634:I634"/>
    <mergeCell ref="B635:I635"/>
    <mergeCell ref="B637:B638"/>
    <mergeCell ref="D637:I637"/>
    <mergeCell ref="D638:I638"/>
    <mergeCell ref="B646:I646"/>
    <mergeCell ref="B647:B649"/>
    <mergeCell ref="D647:I647"/>
    <mergeCell ref="D648:I648"/>
    <mergeCell ref="D649:I649"/>
    <mergeCell ref="B650:H650"/>
    <mergeCell ref="B651:B654"/>
    <mergeCell ref="D651:I651"/>
    <mergeCell ref="D652:I652"/>
    <mergeCell ref="D653:I653"/>
    <mergeCell ref="D654:I654"/>
    <mergeCell ref="B639:I639"/>
    <mergeCell ref="B640:B641"/>
    <mergeCell ref="D640:I640"/>
    <mergeCell ref="D641:I641"/>
    <mergeCell ref="B642:I642"/>
    <mergeCell ref="B643:C643"/>
    <mergeCell ref="D643:I643"/>
    <mergeCell ref="B644:H644"/>
    <mergeCell ref="B645:C645"/>
    <mergeCell ref="D645:I645"/>
    <mergeCell ref="B665:C665"/>
    <mergeCell ref="B666:C666"/>
    <mergeCell ref="B667:C667"/>
    <mergeCell ref="B668:C668"/>
    <mergeCell ref="B670:C670"/>
    <mergeCell ref="B671:C671"/>
    <mergeCell ref="C675:E675"/>
    <mergeCell ref="F675:G675"/>
    <mergeCell ref="H675:J675"/>
    <mergeCell ref="B669:C669"/>
    <mergeCell ref="B655:H655"/>
    <mergeCell ref="B656:C656"/>
    <mergeCell ref="D656:I656"/>
    <mergeCell ref="D658:E658"/>
    <mergeCell ref="F658:G658"/>
    <mergeCell ref="H658:H659"/>
    <mergeCell ref="I658:I659"/>
    <mergeCell ref="J658:J659"/>
    <mergeCell ref="C661:J661"/>
    <mergeCell ref="F676:G676"/>
    <mergeCell ref="H676:J676"/>
    <mergeCell ref="C678:E678"/>
    <mergeCell ref="F678:G678"/>
    <mergeCell ref="H678:J678"/>
    <mergeCell ref="F679:G679"/>
    <mergeCell ref="H679:J679"/>
    <mergeCell ref="D693:I693"/>
    <mergeCell ref="B694:H694"/>
    <mergeCell ref="D687:I687"/>
    <mergeCell ref="D688:I688"/>
    <mergeCell ref="B689:I689"/>
    <mergeCell ref="B690:B691"/>
    <mergeCell ref="D690:I690"/>
    <mergeCell ref="D691:I691"/>
    <mergeCell ref="B692:I692"/>
    <mergeCell ref="B693:C693"/>
    <mergeCell ref="B683:I683"/>
    <mergeCell ref="C757:J757"/>
    <mergeCell ref="B765:C765"/>
    <mergeCell ref="B764:C764"/>
    <mergeCell ref="F724:G724"/>
    <mergeCell ref="B431:C431"/>
    <mergeCell ref="B777:I777"/>
    <mergeCell ref="B778:I778"/>
    <mergeCell ref="J754:J755"/>
    <mergeCell ref="B751:H751"/>
    <mergeCell ref="B752:C752"/>
    <mergeCell ref="D752:I752"/>
    <mergeCell ref="D754:E754"/>
    <mergeCell ref="F754:G754"/>
    <mergeCell ref="H754:H755"/>
    <mergeCell ref="I754:I755"/>
    <mergeCell ref="I726:J726"/>
    <mergeCell ref="B728:I728"/>
    <mergeCell ref="I681:J681"/>
    <mergeCell ref="A586:H586"/>
    <mergeCell ref="I586:J586"/>
    <mergeCell ref="B763:C763"/>
    <mergeCell ref="K586:Q586"/>
    <mergeCell ref="R586:Y586"/>
    <mergeCell ref="Z586:AG586"/>
    <mergeCell ref="AH586:AO586"/>
    <mergeCell ref="AP586:AW586"/>
    <mergeCell ref="AX586:BE586"/>
    <mergeCell ref="BF586:BM586"/>
    <mergeCell ref="BN586:BU586"/>
    <mergeCell ref="BV586:CC586"/>
    <mergeCell ref="CD586:CK586"/>
    <mergeCell ref="CL586:CS586"/>
    <mergeCell ref="CT586:DA586"/>
    <mergeCell ref="DB586:DI586"/>
    <mergeCell ref="DJ586:DQ586"/>
    <mergeCell ref="DR586:DY586"/>
    <mergeCell ref="DZ586:EG586"/>
    <mergeCell ref="EH586:EO586"/>
    <mergeCell ref="EP586:EW586"/>
    <mergeCell ref="EX586:FE586"/>
    <mergeCell ref="FF586:FM586"/>
    <mergeCell ref="FN586:FU586"/>
    <mergeCell ref="FV586:GC586"/>
    <mergeCell ref="GD586:GK586"/>
    <mergeCell ref="GL586:GS586"/>
    <mergeCell ref="GT586:HA586"/>
    <mergeCell ref="HB586:HI586"/>
    <mergeCell ref="HJ586:HQ586"/>
    <mergeCell ref="HR586:HY586"/>
    <mergeCell ref="HZ586:IG586"/>
    <mergeCell ref="IH586:IO586"/>
    <mergeCell ref="IP586:IW586"/>
    <mergeCell ref="IX586:JE586"/>
    <mergeCell ref="JF586:JM586"/>
    <mergeCell ref="JN586:JU586"/>
    <mergeCell ref="JV586:KC586"/>
    <mergeCell ref="KD586:KK586"/>
    <mergeCell ref="KL586:KS586"/>
    <mergeCell ref="KT586:LA586"/>
    <mergeCell ref="LB586:LI586"/>
    <mergeCell ref="LJ586:LQ586"/>
    <mergeCell ref="LR586:LY586"/>
    <mergeCell ref="LZ586:MG586"/>
    <mergeCell ref="MH586:MO586"/>
    <mergeCell ref="MP586:MW586"/>
    <mergeCell ref="MX586:NE586"/>
    <mergeCell ref="NF586:NM586"/>
    <mergeCell ref="NN586:NU586"/>
    <mergeCell ref="NV586:OC586"/>
    <mergeCell ref="OD586:OK586"/>
    <mergeCell ref="OL586:OS586"/>
    <mergeCell ref="OT586:PA586"/>
    <mergeCell ref="PB586:PI586"/>
    <mergeCell ref="PJ586:PQ586"/>
    <mergeCell ref="PR586:PY586"/>
    <mergeCell ref="PZ586:QG586"/>
    <mergeCell ref="QH586:QO586"/>
    <mergeCell ref="QP586:QW586"/>
    <mergeCell ref="QX586:RE586"/>
    <mergeCell ref="RF586:RM586"/>
    <mergeCell ref="RN586:RU586"/>
    <mergeCell ref="RV586:SC586"/>
    <mergeCell ref="SD586:SK586"/>
    <mergeCell ref="SL586:SS586"/>
    <mergeCell ref="ST586:TA586"/>
    <mergeCell ref="TB586:TI586"/>
    <mergeCell ref="TJ586:TQ586"/>
    <mergeCell ref="TR586:TY586"/>
    <mergeCell ref="TZ586:UG586"/>
    <mergeCell ref="UH586:UO586"/>
    <mergeCell ref="UP586:UW586"/>
    <mergeCell ref="UX586:VE586"/>
    <mergeCell ref="VF586:VM586"/>
    <mergeCell ref="VN586:VU586"/>
    <mergeCell ref="VV586:WC586"/>
    <mergeCell ref="WD586:WK586"/>
    <mergeCell ref="WL586:WS586"/>
    <mergeCell ref="WT586:XA586"/>
    <mergeCell ref="XB586:XI586"/>
    <mergeCell ref="XJ586:XQ586"/>
    <mergeCell ref="XR586:XY586"/>
    <mergeCell ref="XZ586:YG586"/>
    <mergeCell ref="YH586:YO586"/>
    <mergeCell ref="YP586:YW586"/>
    <mergeCell ref="YX586:ZE586"/>
    <mergeCell ref="ZF586:ZM586"/>
    <mergeCell ref="ZN586:ZU586"/>
    <mergeCell ref="ZV586:AAC586"/>
    <mergeCell ref="AAD586:AAK586"/>
    <mergeCell ref="AAL586:AAS586"/>
    <mergeCell ref="AAT586:ABA586"/>
    <mergeCell ref="ABB586:ABI586"/>
    <mergeCell ref="ABJ586:ABQ586"/>
    <mergeCell ref="ABR586:ABY586"/>
    <mergeCell ref="ABZ586:ACG586"/>
    <mergeCell ref="ACH586:ACO586"/>
    <mergeCell ref="ACP586:ACW586"/>
    <mergeCell ref="ACX586:ADE586"/>
    <mergeCell ref="ADF586:ADM586"/>
    <mergeCell ref="ADN586:ADU586"/>
    <mergeCell ref="ADV586:AEC586"/>
    <mergeCell ref="AED586:AEK586"/>
    <mergeCell ref="AEL586:AES586"/>
    <mergeCell ref="AET586:AFA586"/>
    <mergeCell ref="AFB586:AFI586"/>
    <mergeCell ref="AFJ586:AFQ586"/>
    <mergeCell ref="AFR586:AFY586"/>
    <mergeCell ref="AFZ586:AGG586"/>
    <mergeCell ref="AGH586:AGO586"/>
    <mergeCell ref="AGP586:AGW586"/>
    <mergeCell ref="AGX586:AHE586"/>
    <mergeCell ref="AHF586:AHM586"/>
    <mergeCell ref="AHN586:AHU586"/>
    <mergeCell ref="AHV586:AIC586"/>
    <mergeCell ref="AID586:AIK586"/>
    <mergeCell ref="AIL586:AIS586"/>
    <mergeCell ref="AIT586:AJA586"/>
    <mergeCell ref="AJB586:AJI586"/>
    <mergeCell ref="AJJ586:AJQ586"/>
    <mergeCell ref="AJR586:AJY586"/>
    <mergeCell ref="AJZ586:AKG586"/>
    <mergeCell ref="AKH586:AKO586"/>
    <mergeCell ref="AKP586:AKW586"/>
    <mergeCell ref="AKX586:ALE586"/>
    <mergeCell ref="ALF586:ALM586"/>
    <mergeCell ref="ALN586:ALU586"/>
    <mergeCell ref="ALV586:AMC586"/>
    <mergeCell ref="AMD586:AMK586"/>
    <mergeCell ref="AML586:AMS586"/>
    <mergeCell ref="AMT586:ANA586"/>
    <mergeCell ref="ANB586:ANI586"/>
    <mergeCell ref="ANJ586:ANQ586"/>
    <mergeCell ref="ANR586:ANY586"/>
    <mergeCell ref="ANZ586:AOG586"/>
    <mergeCell ref="AOH586:AOO586"/>
    <mergeCell ref="AOP586:AOW586"/>
    <mergeCell ref="AOX586:APE586"/>
    <mergeCell ref="APF586:APM586"/>
    <mergeCell ref="APN586:APU586"/>
    <mergeCell ref="APV586:AQC586"/>
    <mergeCell ref="AQD586:AQK586"/>
    <mergeCell ref="AQL586:AQS586"/>
    <mergeCell ref="AQT586:ARA586"/>
    <mergeCell ref="ARB586:ARI586"/>
    <mergeCell ref="ARJ586:ARQ586"/>
    <mergeCell ref="ARR586:ARY586"/>
    <mergeCell ref="ARZ586:ASG586"/>
    <mergeCell ref="ASH586:ASO586"/>
    <mergeCell ref="ASP586:ASW586"/>
    <mergeCell ref="ASX586:ATE586"/>
    <mergeCell ref="ATF586:ATM586"/>
    <mergeCell ref="ATN586:ATU586"/>
    <mergeCell ref="ATV586:AUC586"/>
    <mergeCell ref="AUD586:AUK586"/>
    <mergeCell ref="AUL586:AUS586"/>
    <mergeCell ref="AUT586:AVA586"/>
    <mergeCell ref="AVB586:AVI586"/>
    <mergeCell ref="AVJ586:AVQ586"/>
    <mergeCell ref="AVR586:AVY586"/>
    <mergeCell ref="AVZ586:AWG586"/>
    <mergeCell ref="AWH586:AWO586"/>
    <mergeCell ref="AWP586:AWW586"/>
    <mergeCell ref="AWX586:AXE586"/>
    <mergeCell ref="AXF586:AXM586"/>
    <mergeCell ref="AXN586:AXU586"/>
    <mergeCell ref="AXV586:AYC586"/>
    <mergeCell ref="AYD586:AYK586"/>
    <mergeCell ref="AYL586:AYS586"/>
    <mergeCell ref="AYT586:AZA586"/>
    <mergeCell ref="AZB586:AZI586"/>
    <mergeCell ref="AZJ586:AZQ586"/>
    <mergeCell ref="AZR586:AZY586"/>
    <mergeCell ref="AZZ586:BAG586"/>
    <mergeCell ref="BAH586:BAO586"/>
    <mergeCell ref="BAP586:BAW586"/>
    <mergeCell ref="BAX586:BBE586"/>
    <mergeCell ref="BBF586:BBM586"/>
    <mergeCell ref="BBN586:BBU586"/>
    <mergeCell ref="BBV586:BCC586"/>
    <mergeCell ref="BCD586:BCK586"/>
    <mergeCell ref="BCL586:BCS586"/>
    <mergeCell ref="BCT586:BDA586"/>
    <mergeCell ref="BDB586:BDI586"/>
    <mergeCell ref="BDJ586:BDQ586"/>
    <mergeCell ref="BDR586:BDY586"/>
    <mergeCell ref="BDZ586:BEG586"/>
    <mergeCell ref="BEH586:BEO586"/>
    <mergeCell ref="BEP586:BEW586"/>
    <mergeCell ref="BEX586:BFE586"/>
    <mergeCell ref="BFF586:BFM586"/>
    <mergeCell ref="BFN586:BFU586"/>
    <mergeCell ref="BFV586:BGC586"/>
    <mergeCell ref="BGD586:BGK586"/>
    <mergeCell ref="BGL586:BGS586"/>
    <mergeCell ref="BGT586:BHA586"/>
    <mergeCell ref="BHB586:BHI586"/>
    <mergeCell ref="BHJ586:BHQ586"/>
    <mergeCell ref="BHR586:BHY586"/>
    <mergeCell ref="BHZ586:BIG586"/>
    <mergeCell ref="BIH586:BIO586"/>
    <mergeCell ref="BIP586:BIW586"/>
    <mergeCell ref="BIX586:BJE586"/>
    <mergeCell ref="BJF586:BJM586"/>
    <mergeCell ref="BJN586:BJU586"/>
    <mergeCell ref="BJV586:BKC586"/>
    <mergeCell ref="BKD586:BKK586"/>
    <mergeCell ref="BKL586:BKS586"/>
    <mergeCell ref="BKT586:BLA586"/>
    <mergeCell ref="BLB586:BLI586"/>
    <mergeCell ref="BLJ586:BLQ586"/>
    <mergeCell ref="BLR586:BLY586"/>
    <mergeCell ref="BLZ586:BMG586"/>
    <mergeCell ref="BMH586:BMO586"/>
    <mergeCell ref="BMP586:BMW586"/>
    <mergeCell ref="BMX586:BNE586"/>
    <mergeCell ref="BNF586:BNM586"/>
    <mergeCell ref="BNN586:BNU586"/>
    <mergeCell ref="BNV586:BOC586"/>
    <mergeCell ref="BOD586:BOK586"/>
    <mergeCell ref="BOL586:BOS586"/>
    <mergeCell ref="BOT586:BPA586"/>
    <mergeCell ref="BPB586:BPI586"/>
    <mergeCell ref="BPJ586:BPQ586"/>
    <mergeCell ref="BPR586:BPY586"/>
    <mergeCell ref="BPZ586:BQG586"/>
    <mergeCell ref="BQH586:BQO586"/>
    <mergeCell ref="BQP586:BQW586"/>
    <mergeCell ref="BQX586:BRE586"/>
    <mergeCell ref="BRF586:BRM586"/>
    <mergeCell ref="BRN586:BRU586"/>
    <mergeCell ref="BRV586:BSC586"/>
    <mergeCell ref="BSD586:BSK586"/>
    <mergeCell ref="BSL586:BSS586"/>
    <mergeCell ref="BST586:BTA586"/>
    <mergeCell ref="BTB586:BTI586"/>
    <mergeCell ref="BTJ586:BTQ586"/>
    <mergeCell ref="BTR586:BTY586"/>
    <mergeCell ref="BTZ586:BUG586"/>
    <mergeCell ref="BUH586:BUO586"/>
    <mergeCell ref="BUP586:BUW586"/>
    <mergeCell ref="BUX586:BVE586"/>
    <mergeCell ref="BVF586:BVM586"/>
    <mergeCell ref="BVN586:BVU586"/>
    <mergeCell ref="BVV586:BWC586"/>
    <mergeCell ref="BWD586:BWK586"/>
    <mergeCell ref="BWL586:BWS586"/>
    <mergeCell ref="BWT586:BXA586"/>
    <mergeCell ref="BXB586:BXI586"/>
    <mergeCell ref="BXJ586:BXQ586"/>
    <mergeCell ref="BXR586:BXY586"/>
    <mergeCell ref="BXZ586:BYG586"/>
    <mergeCell ref="BYH586:BYO586"/>
    <mergeCell ref="BYP586:BYW586"/>
    <mergeCell ref="BYX586:BZE586"/>
    <mergeCell ref="BZF586:BZM586"/>
    <mergeCell ref="BZN586:BZU586"/>
    <mergeCell ref="BZV586:CAC586"/>
    <mergeCell ref="CAD586:CAK586"/>
    <mergeCell ref="CAL586:CAS586"/>
    <mergeCell ref="CAT586:CBA586"/>
    <mergeCell ref="CBB586:CBI586"/>
    <mergeCell ref="CBJ586:CBQ586"/>
    <mergeCell ref="CBR586:CBY586"/>
    <mergeCell ref="CBZ586:CCG586"/>
    <mergeCell ref="CCH586:CCO586"/>
    <mergeCell ref="CCP586:CCW586"/>
    <mergeCell ref="CCX586:CDE586"/>
    <mergeCell ref="CDF586:CDM586"/>
    <mergeCell ref="CDN586:CDU586"/>
    <mergeCell ref="CDV586:CEC586"/>
    <mergeCell ref="CED586:CEK586"/>
    <mergeCell ref="CEL586:CES586"/>
    <mergeCell ref="CET586:CFA586"/>
    <mergeCell ref="CFB586:CFI586"/>
    <mergeCell ref="CFJ586:CFQ586"/>
    <mergeCell ref="CFR586:CFY586"/>
    <mergeCell ref="CFZ586:CGG586"/>
    <mergeCell ref="CGH586:CGO586"/>
    <mergeCell ref="CGP586:CGW586"/>
    <mergeCell ref="CGX586:CHE586"/>
    <mergeCell ref="CHF586:CHM586"/>
    <mergeCell ref="CHN586:CHU586"/>
    <mergeCell ref="CHV586:CIC586"/>
    <mergeCell ref="CID586:CIK586"/>
    <mergeCell ref="CIL586:CIS586"/>
    <mergeCell ref="CIT586:CJA586"/>
    <mergeCell ref="CJB586:CJI586"/>
    <mergeCell ref="CJJ586:CJQ586"/>
    <mergeCell ref="CJR586:CJY586"/>
    <mergeCell ref="CJZ586:CKG586"/>
    <mergeCell ref="CKH586:CKO586"/>
    <mergeCell ref="CKP586:CKW586"/>
    <mergeCell ref="CKX586:CLE586"/>
    <mergeCell ref="CLF586:CLM586"/>
    <mergeCell ref="CLN586:CLU586"/>
    <mergeCell ref="CLV586:CMC586"/>
    <mergeCell ref="CMD586:CMK586"/>
    <mergeCell ref="CML586:CMS586"/>
    <mergeCell ref="CMT586:CNA586"/>
    <mergeCell ref="CNB586:CNI586"/>
    <mergeCell ref="CNJ586:CNQ586"/>
    <mergeCell ref="CNR586:CNY586"/>
    <mergeCell ref="CNZ586:COG586"/>
    <mergeCell ref="COH586:COO586"/>
    <mergeCell ref="COP586:COW586"/>
    <mergeCell ref="COX586:CPE586"/>
    <mergeCell ref="CPF586:CPM586"/>
    <mergeCell ref="CPN586:CPU586"/>
    <mergeCell ref="CPV586:CQC586"/>
    <mergeCell ref="CQD586:CQK586"/>
    <mergeCell ref="CQL586:CQS586"/>
    <mergeCell ref="CQT586:CRA586"/>
    <mergeCell ref="CRB586:CRI586"/>
    <mergeCell ref="CRJ586:CRQ586"/>
    <mergeCell ref="CRR586:CRY586"/>
    <mergeCell ref="CRZ586:CSG586"/>
    <mergeCell ref="CSH586:CSO586"/>
    <mergeCell ref="CSP586:CSW586"/>
    <mergeCell ref="CSX586:CTE586"/>
    <mergeCell ref="CTF586:CTM586"/>
    <mergeCell ref="CTN586:CTU586"/>
    <mergeCell ref="CTV586:CUC586"/>
    <mergeCell ref="CUD586:CUK586"/>
    <mergeCell ref="CUL586:CUS586"/>
    <mergeCell ref="CUT586:CVA586"/>
    <mergeCell ref="CVB586:CVI586"/>
    <mergeCell ref="CVJ586:CVQ586"/>
    <mergeCell ref="CVR586:CVY586"/>
    <mergeCell ref="CVZ586:CWG586"/>
    <mergeCell ref="CWH586:CWO586"/>
    <mergeCell ref="CWP586:CWW586"/>
    <mergeCell ref="CWX586:CXE586"/>
    <mergeCell ref="CXF586:CXM586"/>
    <mergeCell ref="CXN586:CXU586"/>
    <mergeCell ref="CXV586:CYC586"/>
    <mergeCell ref="CYD586:CYK586"/>
    <mergeCell ref="CYL586:CYS586"/>
    <mergeCell ref="CYT586:CZA586"/>
    <mergeCell ref="CZB586:CZI586"/>
    <mergeCell ref="CZJ586:CZQ586"/>
    <mergeCell ref="CZR586:CZY586"/>
    <mergeCell ref="CZZ586:DAG586"/>
    <mergeCell ref="DAH586:DAO586"/>
    <mergeCell ref="DAP586:DAW586"/>
    <mergeCell ref="DAX586:DBE586"/>
    <mergeCell ref="DBF586:DBM586"/>
    <mergeCell ref="DBN586:DBU586"/>
    <mergeCell ref="DBV586:DCC586"/>
    <mergeCell ref="DCD586:DCK586"/>
    <mergeCell ref="DCL586:DCS586"/>
    <mergeCell ref="DCT586:DDA586"/>
    <mergeCell ref="DDB586:DDI586"/>
    <mergeCell ref="DDJ586:DDQ586"/>
    <mergeCell ref="DDR586:DDY586"/>
    <mergeCell ref="DDZ586:DEG586"/>
    <mergeCell ref="DEH586:DEO586"/>
    <mergeCell ref="DEP586:DEW586"/>
    <mergeCell ref="DEX586:DFE586"/>
    <mergeCell ref="DFF586:DFM586"/>
    <mergeCell ref="DFN586:DFU586"/>
    <mergeCell ref="DFV586:DGC586"/>
    <mergeCell ref="DGD586:DGK586"/>
    <mergeCell ref="DGL586:DGS586"/>
    <mergeCell ref="DGT586:DHA586"/>
    <mergeCell ref="DHB586:DHI586"/>
    <mergeCell ref="DHJ586:DHQ586"/>
    <mergeCell ref="DHR586:DHY586"/>
    <mergeCell ref="DHZ586:DIG586"/>
    <mergeCell ref="DIH586:DIO586"/>
    <mergeCell ref="DIP586:DIW586"/>
    <mergeCell ref="DIX586:DJE586"/>
    <mergeCell ref="DJF586:DJM586"/>
    <mergeCell ref="DJN586:DJU586"/>
    <mergeCell ref="DJV586:DKC586"/>
    <mergeCell ref="DKD586:DKK586"/>
    <mergeCell ref="DKL586:DKS586"/>
    <mergeCell ref="DKT586:DLA586"/>
    <mergeCell ref="DLB586:DLI586"/>
    <mergeCell ref="DLJ586:DLQ586"/>
    <mergeCell ref="DLR586:DLY586"/>
    <mergeCell ref="DLZ586:DMG586"/>
    <mergeCell ref="DMH586:DMO586"/>
    <mergeCell ref="DMP586:DMW586"/>
    <mergeCell ref="DMX586:DNE586"/>
    <mergeCell ref="DNF586:DNM586"/>
    <mergeCell ref="DNN586:DNU586"/>
    <mergeCell ref="DNV586:DOC586"/>
    <mergeCell ref="DOD586:DOK586"/>
    <mergeCell ref="DOL586:DOS586"/>
    <mergeCell ref="DOT586:DPA586"/>
    <mergeCell ref="DPB586:DPI586"/>
    <mergeCell ref="DPJ586:DPQ586"/>
    <mergeCell ref="DPR586:DPY586"/>
    <mergeCell ref="DPZ586:DQG586"/>
    <mergeCell ref="DQH586:DQO586"/>
    <mergeCell ref="DQP586:DQW586"/>
    <mergeCell ref="DQX586:DRE586"/>
    <mergeCell ref="DRF586:DRM586"/>
    <mergeCell ref="DRN586:DRU586"/>
    <mergeCell ref="DRV586:DSC586"/>
    <mergeCell ref="DSD586:DSK586"/>
    <mergeCell ref="DSL586:DSS586"/>
    <mergeCell ref="DST586:DTA586"/>
    <mergeCell ref="DTB586:DTI586"/>
    <mergeCell ref="DTJ586:DTQ586"/>
    <mergeCell ref="DTR586:DTY586"/>
    <mergeCell ref="DTZ586:DUG586"/>
    <mergeCell ref="DUH586:DUO586"/>
    <mergeCell ref="DUP586:DUW586"/>
    <mergeCell ref="DUX586:DVE586"/>
    <mergeCell ref="DVF586:DVM586"/>
    <mergeCell ref="DVN586:DVU586"/>
    <mergeCell ref="DVV586:DWC586"/>
    <mergeCell ref="DWD586:DWK586"/>
    <mergeCell ref="DWL586:DWS586"/>
    <mergeCell ref="DWT586:DXA586"/>
    <mergeCell ref="DXB586:DXI586"/>
    <mergeCell ref="DXJ586:DXQ586"/>
    <mergeCell ref="DXR586:DXY586"/>
    <mergeCell ref="DXZ586:DYG586"/>
    <mergeCell ref="DYH586:DYO586"/>
    <mergeCell ref="DYP586:DYW586"/>
    <mergeCell ref="DYX586:DZE586"/>
    <mergeCell ref="DZF586:DZM586"/>
    <mergeCell ref="DZN586:DZU586"/>
    <mergeCell ref="DZV586:EAC586"/>
    <mergeCell ref="EAD586:EAK586"/>
    <mergeCell ref="EAL586:EAS586"/>
    <mergeCell ref="EAT586:EBA586"/>
    <mergeCell ref="EBB586:EBI586"/>
    <mergeCell ref="EBJ586:EBQ586"/>
    <mergeCell ref="EBR586:EBY586"/>
    <mergeCell ref="EBZ586:ECG586"/>
    <mergeCell ref="ECH586:ECO586"/>
    <mergeCell ref="ECP586:ECW586"/>
    <mergeCell ref="ECX586:EDE586"/>
    <mergeCell ref="EDF586:EDM586"/>
    <mergeCell ref="EDN586:EDU586"/>
    <mergeCell ref="EDV586:EEC586"/>
    <mergeCell ref="EED586:EEK586"/>
    <mergeCell ref="EEL586:EES586"/>
    <mergeCell ref="EET586:EFA586"/>
    <mergeCell ref="EFB586:EFI586"/>
    <mergeCell ref="EFJ586:EFQ586"/>
    <mergeCell ref="EFR586:EFY586"/>
    <mergeCell ref="EFZ586:EGG586"/>
    <mergeCell ref="EGH586:EGO586"/>
    <mergeCell ref="EGP586:EGW586"/>
    <mergeCell ref="EGX586:EHE586"/>
    <mergeCell ref="EHF586:EHM586"/>
    <mergeCell ref="EHN586:EHU586"/>
    <mergeCell ref="EHV586:EIC586"/>
    <mergeCell ref="EID586:EIK586"/>
    <mergeCell ref="EIL586:EIS586"/>
    <mergeCell ref="EIT586:EJA586"/>
    <mergeCell ref="EJB586:EJI586"/>
    <mergeCell ref="EJJ586:EJQ586"/>
    <mergeCell ref="EJR586:EJY586"/>
    <mergeCell ref="EJZ586:EKG586"/>
    <mergeCell ref="EKH586:EKO586"/>
    <mergeCell ref="EKP586:EKW586"/>
    <mergeCell ref="EKX586:ELE586"/>
    <mergeCell ref="ELF586:ELM586"/>
    <mergeCell ref="ELN586:ELU586"/>
    <mergeCell ref="ELV586:EMC586"/>
    <mergeCell ref="EMD586:EMK586"/>
    <mergeCell ref="EML586:EMS586"/>
    <mergeCell ref="EMT586:ENA586"/>
    <mergeCell ref="ENB586:ENI586"/>
    <mergeCell ref="ENJ586:ENQ586"/>
    <mergeCell ref="ENR586:ENY586"/>
    <mergeCell ref="ENZ586:EOG586"/>
    <mergeCell ref="EOH586:EOO586"/>
    <mergeCell ref="EOP586:EOW586"/>
    <mergeCell ref="EOX586:EPE586"/>
    <mergeCell ref="EPF586:EPM586"/>
    <mergeCell ref="EPN586:EPU586"/>
    <mergeCell ref="EPV586:EQC586"/>
    <mergeCell ref="EQD586:EQK586"/>
    <mergeCell ref="EQL586:EQS586"/>
    <mergeCell ref="EQT586:ERA586"/>
    <mergeCell ref="ERB586:ERI586"/>
    <mergeCell ref="ERJ586:ERQ586"/>
    <mergeCell ref="ERR586:ERY586"/>
    <mergeCell ref="ERZ586:ESG586"/>
    <mergeCell ref="ESH586:ESO586"/>
    <mergeCell ref="ESP586:ESW586"/>
    <mergeCell ref="ESX586:ETE586"/>
    <mergeCell ref="ETF586:ETM586"/>
    <mergeCell ref="ETN586:ETU586"/>
    <mergeCell ref="ETV586:EUC586"/>
    <mergeCell ref="EUD586:EUK586"/>
    <mergeCell ref="EUL586:EUS586"/>
    <mergeCell ref="EUT586:EVA586"/>
    <mergeCell ref="EVB586:EVI586"/>
    <mergeCell ref="EVJ586:EVQ586"/>
    <mergeCell ref="EVR586:EVY586"/>
    <mergeCell ref="EVZ586:EWG586"/>
    <mergeCell ref="EWH586:EWO586"/>
    <mergeCell ref="EWP586:EWW586"/>
    <mergeCell ref="EWX586:EXE586"/>
    <mergeCell ref="EXF586:EXM586"/>
    <mergeCell ref="EXN586:EXU586"/>
    <mergeCell ref="EXV586:EYC586"/>
    <mergeCell ref="EYD586:EYK586"/>
    <mergeCell ref="EYL586:EYS586"/>
    <mergeCell ref="EYT586:EZA586"/>
    <mergeCell ref="EZB586:EZI586"/>
    <mergeCell ref="EZJ586:EZQ586"/>
    <mergeCell ref="EZR586:EZY586"/>
    <mergeCell ref="EZZ586:FAG586"/>
    <mergeCell ref="FAH586:FAO586"/>
    <mergeCell ref="FAP586:FAW586"/>
    <mergeCell ref="FAX586:FBE586"/>
    <mergeCell ref="FBF586:FBM586"/>
    <mergeCell ref="FBN586:FBU586"/>
    <mergeCell ref="FBV586:FCC586"/>
    <mergeCell ref="FCD586:FCK586"/>
    <mergeCell ref="FCL586:FCS586"/>
    <mergeCell ref="FCT586:FDA586"/>
    <mergeCell ref="FDB586:FDI586"/>
    <mergeCell ref="FDJ586:FDQ586"/>
    <mergeCell ref="FDR586:FDY586"/>
    <mergeCell ref="FDZ586:FEG586"/>
    <mergeCell ref="FEH586:FEO586"/>
    <mergeCell ref="FEP586:FEW586"/>
    <mergeCell ref="FEX586:FFE586"/>
    <mergeCell ref="FFF586:FFM586"/>
    <mergeCell ref="FFN586:FFU586"/>
    <mergeCell ref="FFV586:FGC586"/>
    <mergeCell ref="FGD586:FGK586"/>
    <mergeCell ref="FGL586:FGS586"/>
    <mergeCell ref="FGT586:FHA586"/>
    <mergeCell ref="FHB586:FHI586"/>
    <mergeCell ref="FHJ586:FHQ586"/>
    <mergeCell ref="FHR586:FHY586"/>
    <mergeCell ref="FHZ586:FIG586"/>
    <mergeCell ref="FIH586:FIO586"/>
    <mergeCell ref="FIP586:FIW586"/>
    <mergeCell ref="FIX586:FJE586"/>
    <mergeCell ref="FJF586:FJM586"/>
    <mergeCell ref="FJN586:FJU586"/>
    <mergeCell ref="FJV586:FKC586"/>
    <mergeCell ref="FKD586:FKK586"/>
    <mergeCell ref="FKL586:FKS586"/>
    <mergeCell ref="FKT586:FLA586"/>
    <mergeCell ref="FLB586:FLI586"/>
    <mergeCell ref="FLJ586:FLQ586"/>
    <mergeCell ref="FLR586:FLY586"/>
    <mergeCell ref="FLZ586:FMG586"/>
    <mergeCell ref="FMH586:FMO586"/>
    <mergeCell ref="FMP586:FMW586"/>
    <mergeCell ref="FMX586:FNE586"/>
    <mergeCell ref="FNF586:FNM586"/>
    <mergeCell ref="FNN586:FNU586"/>
    <mergeCell ref="FNV586:FOC586"/>
    <mergeCell ref="FOD586:FOK586"/>
    <mergeCell ref="FOL586:FOS586"/>
    <mergeCell ref="FOT586:FPA586"/>
    <mergeCell ref="FPB586:FPI586"/>
    <mergeCell ref="FPJ586:FPQ586"/>
    <mergeCell ref="FPR586:FPY586"/>
    <mergeCell ref="FPZ586:FQG586"/>
    <mergeCell ref="FQH586:FQO586"/>
    <mergeCell ref="FQP586:FQW586"/>
    <mergeCell ref="FQX586:FRE586"/>
    <mergeCell ref="FRF586:FRM586"/>
    <mergeCell ref="FRN586:FRU586"/>
    <mergeCell ref="FRV586:FSC586"/>
    <mergeCell ref="FSD586:FSK586"/>
    <mergeCell ref="FSL586:FSS586"/>
    <mergeCell ref="FST586:FTA586"/>
    <mergeCell ref="FTB586:FTI586"/>
    <mergeCell ref="FTJ586:FTQ586"/>
    <mergeCell ref="FTR586:FTY586"/>
    <mergeCell ref="FTZ586:FUG586"/>
    <mergeCell ref="FUH586:FUO586"/>
    <mergeCell ref="FUP586:FUW586"/>
    <mergeCell ref="FUX586:FVE586"/>
    <mergeCell ref="FVF586:FVM586"/>
    <mergeCell ref="FVN586:FVU586"/>
    <mergeCell ref="FVV586:FWC586"/>
    <mergeCell ref="FWD586:FWK586"/>
    <mergeCell ref="FWL586:FWS586"/>
    <mergeCell ref="FWT586:FXA586"/>
    <mergeCell ref="FXB586:FXI586"/>
    <mergeCell ref="FXJ586:FXQ586"/>
    <mergeCell ref="FXR586:FXY586"/>
    <mergeCell ref="FXZ586:FYG586"/>
    <mergeCell ref="FYH586:FYO586"/>
    <mergeCell ref="FYP586:FYW586"/>
    <mergeCell ref="FYX586:FZE586"/>
    <mergeCell ref="FZF586:FZM586"/>
    <mergeCell ref="FZN586:FZU586"/>
    <mergeCell ref="FZV586:GAC586"/>
    <mergeCell ref="GAD586:GAK586"/>
    <mergeCell ref="GAL586:GAS586"/>
    <mergeCell ref="GAT586:GBA586"/>
    <mergeCell ref="GBB586:GBI586"/>
    <mergeCell ref="GBJ586:GBQ586"/>
    <mergeCell ref="GBR586:GBY586"/>
    <mergeCell ref="GBZ586:GCG586"/>
    <mergeCell ref="GCH586:GCO586"/>
    <mergeCell ref="GCP586:GCW586"/>
    <mergeCell ref="GCX586:GDE586"/>
    <mergeCell ref="GDF586:GDM586"/>
    <mergeCell ref="GDN586:GDU586"/>
    <mergeCell ref="GDV586:GEC586"/>
    <mergeCell ref="GED586:GEK586"/>
    <mergeCell ref="GEL586:GES586"/>
    <mergeCell ref="GET586:GFA586"/>
    <mergeCell ref="GFB586:GFI586"/>
    <mergeCell ref="GFJ586:GFQ586"/>
    <mergeCell ref="GFR586:GFY586"/>
    <mergeCell ref="GFZ586:GGG586"/>
    <mergeCell ref="GGH586:GGO586"/>
    <mergeCell ref="GGP586:GGW586"/>
    <mergeCell ref="GGX586:GHE586"/>
    <mergeCell ref="GHF586:GHM586"/>
    <mergeCell ref="GHN586:GHU586"/>
    <mergeCell ref="GHV586:GIC586"/>
    <mergeCell ref="GID586:GIK586"/>
    <mergeCell ref="GIL586:GIS586"/>
    <mergeCell ref="GIT586:GJA586"/>
    <mergeCell ref="GJB586:GJI586"/>
    <mergeCell ref="GJJ586:GJQ586"/>
    <mergeCell ref="GJR586:GJY586"/>
    <mergeCell ref="GJZ586:GKG586"/>
    <mergeCell ref="GKH586:GKO586"/>
    <mergeCell ref="GKP586:GKW586"/>
    <mergeCell ref="GKX586:GLE586"/>
    <mergeCell ref="GLF586:GLM586"/>
    <mergeCell ref="GLN586:GLU586"/>
    <mergeCell ref="GLV586:GMC586"/>
    <mergeCell ref="GMD586:GMK586"/>
    <mergeCell ref="GML586:GMS586"/>
    <mergeCell ref="GMT586:GNA586"/>
    <mergeCell ref="GNB586:GNI586"/>
    <mergeCell ref="GNJ586:GNQ586"/>
    <mergeCell ref="GNR586:GNY586"/>
    <mergeCell ref="GNZ586:GOG586"/>
    <mergeCell ref="GOH586:GOO586"/>
    <mergeCell ref="GOP586:GOW586"/>
    <mergeCell ref="GOX586:GPE586"/>
    <mergeCell ref="GPF586:GPM586"/>
    <mergeCell ref="GPN586:GPU586"/>
    <mergeCell ref="GPV586:GQC586"/>
    <mergeCell ref="GQD586:GQK586"/>
    <mergeCell ref="GQL586:GQS586"/>
    <mergeCell ref="GQT586:GRA586"/>
    <mergeCell ref="GRB586:GRI586"/>
    <mergeCell ref="GRJ586:GRQ586"/>
    <mergeCell ref="GRR586:GRY586"/>
    <mergeCell ref="GRZ586:GSG586"/>
    <mergeCell ref="GSH586:GSO586"/>
    <mergeCell ref="GSP586:GSW586"/>
    <mergeCell ref="GSX586:GTE586"/>
    <mergeCell ref="GTF586:GTM586"/>
    <mergeCell ref="GTN586:GTU586"/>
    <mergeCell ref="GTV586:GUC586"/>
    <mergeCell ref="GUD586:GUK586"/>
    <mergeCell ref="GUL586:GUS586"/>
    <mergeCell ref="GUT586:GVA586"/>
    <mergeCell ref="GVB586:GVI586"/>
    <mergeCell ref="GVJ586:GVQ586"/>
    <mergeCell ref="GVR586:GVY586"/>
    <mergeCell ref="GVZ586:GWG586"/>
    <mergeCell ref="GWH586:GWO586"/>
    <mergeCell ref="GWP586:GWW586"/>
    <mergeCell ref="GWX586:GXE586"/>
    <mergeCell ref="GXF586:GXM586"/>
    <mergeCell ref="GXN586:GXU586"/>
    <mergeCell ref="GXV586:GYC586"/>
    <mergeCell ref="GYD586:GYK586"/>
    <mergeCell ref="GYL586:GYS586"/>
    <mergeCell ref="GYT586:GZA586"/>
    <mergeCell ref="GZB586:GZI586"/>
    <mergeCell ref="GZJ586:GZQ586"/>
    <mergeCell ref="GZR586:GZY586"/>
    <mergeCell ref="GZZ586:HAG586"/>
    <mergeCell ref="HAH586:HAO586"/>
    <mergeCell ref="HAP586:HAW586"/>
    <mergeCell ref="HAX586:HBE586"/>
    <mergeCell ref="HBF586:HBM586"/>
    <mergeCell ref="HBN586:HBU586"/>
    <mergeCell ref="HBV586:HCC586"/>
    <mergeCell ref="HCD586:HCK586"/>
    <mergeCell ref="HCL586:HCS586"/>
    <mergeCell ref="HCT586:HDA586"/>
    <mergeCell ref="HDB586:HDI586"/>
    <mergeCell ref="HDJ586:HDQ586"/>
    <mergeCell ref="HDR586:HDY586"/>
    <mergeCell ref="HDZ586:HEG586"/>
    <mergeCell ref="HEH586:HEO586"/>
    <mergeCell ref="HEP586:HEW586"/>
    <mergeCell ref="HEX586:HFE586"/>
    <mergeCell ref="HFF586:HFM586"/>
    <mergeCell ref="HFN586:HFU586"/>
    <mergeCell ref="HFV586:HGC586"/>
    <mergeCell ref="HGD586:HGK586"/>
    <mergeCell ref="HGL586:HGS586"/>
    <mergeCell ref="HGT586:HHA586"/>
    <mergeCell ref="HHB586:HHI586"/>
    <mergeCell ref="HHJ586:HHQ586"/>
    <mergeCell ref="HHR586:HHY586"/>
    <mergeCell ref="HHZ586:HIG586"/>
    <mergeCell ref="HIH586:HIO586"/>
    <mergeCell ref="HIP586:HIW586"/>
    <mergeCell ref="HIX586:HJE586"/>
    <mergeCell ref="HJF586:HJM586"/>
    <mergeCell ref="HJN586:HJU586"/>
    <mergeCell ref="HJV586:HKC586"/>
    <mergeCell ref="HKD586:HKK586"/>
    <mergeCell ref="HKL586:HKS586"/>
    <mergeCell ref="HKT586:HLA586"/>
    <mergeCell ref="HLB586:HLI586"/>
    <mergeCell ref="HLJ586:HLQ586"/>
    <mergeCell ref="HLR586:HLY586"/>
    <mergeCell ref="HLZ586:HMG586"/>
    <mergeCell ref="HMH586:HMO586"/>
    <mergeCell ref="HMP586:HMW586"/>
    <mergeCell ref="HMX586:HNE586"/>
    <mergeCell ref="HNF586:HNM586"/>
    <mergeCell ref="HNN586:HNU586"/>
    <mergeCell ref="HNV586:HOC586"/>
    <mergeCell ref="HOD586:HOK586"/>
    <mergeCell ref="HOL586:HOS586"/>
    <mergeCell ref="HOT586:HPA586"/>
    <mergeCell ref="HPB586:HPI586"/>
    <mergeCell ref="HPJ586:HPQ586"/>
    <mergeCell ref="HPR586:HPY586"/>
    <mergeCell ref="HPZ586:HQG586"/>
    <mergeCell ref="HQH586:HQO586"/>
    <mergeCell ref="HQP586:HQW586"/>
    <mergeCell ref="HQX586:HRE586"/>
    <mergeCell ref="HRF586:HRM586"/>
    <mergeCell ref="HRN586:HRU586"/>
    <mergeCell ref="HRV586:HSC586"/>
    <mergeCell ref="HSD586:HSK586"/>
    <mergeCell ref="HSL586:HSS586"/>
    <mergeCell ref="HST586:HTA586"/>
    <mergeCell ref="HTB586:HTI586"/>
    <mergeCell ref="HTJ586:HTQ586"/>
    <mergeCell ref="HTR586:HTY586"/>
    <mergeCell ref="HTZ586:HUG586"/>
    <mergeCell ref="HUH586:HUO586"/>
    <mergeCell ref="HUP586:HUW586"/>
    <mergeCell ref="HUX586:HVE586"/>
    <mergeCell ref="HVF586:HVM586"/>
    <mergeCell ref="HVN586:HVU586"/>
    <mergeCell ref="HVV586:HWC586"/>
    <mergeCell ref="HWD586:HWK586"/>
    <mergeCell ref="HWL586:HWS586"/>
    <mergeCell ref="HWT586:HXA586"/>
    <mergeCell ref="HXB586:HXI586"/>
    <mergeCell ref="HXJ586:HXQ586"/>
    <mergeCell ref="HXR586:HXY586"/>
    <mergeCell ref="HXZ586:HYG586"/>
    <mergeCell ref="HYH586:HYO586"/>
    <mergeCell ref="HYP586:HYW586"/>
    <mergeCell ref="HYX586:HZE586"/>
    <mergeCell ref="HZF586:HZM586"/>
    <mergeCell ref="HZN586:HZU586"/>
    <mergeCell ref="HZV586:IAC586"/>
    <mergeCell ref="IAD586:IAK586"/>
    <mergeCell ref="IAL586:IAS586"/>
    <mergeCell ref="IAT586:IBA586"/>
    <mergeCell ref="IBB586:IBI586"/>
    <mergeCell ref="IBJ586:IBQ586"/>
    <mergeCell ref="IBR586:IBY586"/>
    <mergeCell ref="IBZ586:ICG586"/>
    <mergeCell ref="ICH586:ICO586"/>
    <mergeCell ref="ICP586:ICW586"/>
    <mergeCell ref="ICX586:IDE586"/>
    <mergeCell ref="IDF586:IDM586"/>
    <mergeCell ref="IDN586:IDU586"/>
    <mergeCell ref="IDV586:IEC586"/>
    <mergeCell ref="IED586:IEK586"/>
    <mergeCell ref="IEL586:IES586"/>
    <mergeCell ref="IET586:IFA586"/>
    <mergeCell ref="IFB586:IFI586"/>
    <mergeCell ref="IFJ586:IFQ586"/>
    <mergeCell ref="IFR586:IFY586"/>
    <mergeCell ref="IFZ586:IGG586"/>
    <mergeCell ref="IGH586:IGO586"/>
    <mergeCell ref="IGP586:IGW586"/>
    <mergeCell ref="IGX586:IHE586"/>
    <mergeCell ref="IHF586:IHM586"/>
    <mergeCell ref="IHN586:IHU586"/>
    <mergeCell ref="IHV586:IIC586"/>
    <mergeCell ref="IID586:IIK586"/>
    <mergeCell ref="IIL586:IIS586"/>
    <mergeCell ref="IIT586:IJA586"/>
    <mergeCell ref="IJB586:IJI586"/>
    <mergeCell ref="IJJ586:IJQ586"/>
    <mergeCell ref="IJR586:IJY586"/>
    <mergeCell ref="IJZ586:IKG586"/>
    <mergeCell ref="IKH586:IKO586"/>
    <mergeCell ref="IKP586:IKW586"/>
    <mergeCell ref="IKX586:ILE586"/>
    <mergeCell ref="ILF586:ILM586"/>
    <mergeCell ref="ILN586:ILU586"/>
    <mergeCell ref="ILV586:IMC586"/>
    <mergeCell ref="IMD586:IMK586"/>
    <mergeCell ref="IML586:IMS586"/>
    <mergeCell ref="IMT586:INA586"/>
    <mergeCell ref="INB586:INI586"/>
    <mergeCell ref="INJ586:INQ586"/>
    <mergeCell ref="INR586:INY586"/>
    <mergeCell ref="INZ586:IOG586"/>
    <mergeCell ref="IOH586:IOO586"/>
    <mergeCell ref="IOP586:IOW586"/>
    <mergeCell ref="IOX586:IPE586"/>
    <mergeCell ref="IPF586:IPM586"/>
    <mergeCell ref="IPN586:IPU586"/>
    <mergeCell ref="IPV586:IQC586"/>
    <mergeCell ref="IQD586:IQK586"/>
    <mergeCell ref="IQL586:IQS586"/>
    <mergeCell ref="IQT586:IRA586"/>
    <mergeCell ref="IRB586:IRI586"/>
    <mergeCell ref="IRJ586:IRQ586"/>
    <mergeCell ref="IRR586:IRY586"/>
    <mergeCell ref="IRZ586:ISG586"/>
    <mergeCell ref="ISH586:ISO586"/>
    <mergeCell ref="ISP586:ISW586"/>
    <mergeCell ref="ISX586:ITE586"/>
    <mergeCell ref="ITF586:ITM586"/>
    <mergeCell ref="ITN586:ITU586"/>
    <mergeCell ref="ITV586:IUC586"/>
    <mergeCell ref="IUD586:IUK586"/>
    <mergeCell ref="IUL586:IUS586"/>
    <mergeCell ref="IUT586:IVA586"/>
    <mergeCell ref="IVB586:IVI586"/>
    <mergeCell ref="IVJ586:IVQ586"/>
    <mergeCell ref="IVR586:IVY586"/>
    <mergeCell ref="IVZ586:IWG586"/>
    <mergeCell ref="IWH586:IWO586"/>
    <mergeCell ref="IWP586:IWW586"/>
    <mergeCell ref="IWX586:IXE586"/>
    <mergeCell ref="IXF586:IXM586"/>
    <mergeCell ref="IXN586:IXU586"/>
    <mergeCell ref="IXV586:IYC586"/>
    <mergeCell ref="IYD586:IYK586"/>
    <mergeCell ref="IYL586:IYS586"/>
    <mergeCell ref="IYT586:IZA586"/>
    <mergeCell ref="IZB586:IZI586"/>
    <mergeCell ref="IZJ586:IZQ586"/>
    <mergeCell ref="IZR586:IZY586"/>
    <mergeCell ref="IZZ586:JAG586"/>
    <mergeCell ref="JAH586:JAO586"/>
    <mergeCell ref="JAP586:JAW586"/>
    <mergeCell ref="JAX586:JBE586"/>
    <mergeCell ref="JBF586:JBM586"/>
    <mergeCell ref="JBN586:JBU586"/>
    <mergeCell ref="JBV586:JCC586"/>
    <mergeCell ref="JCD586:JCK586"/>
    <mergeCell ref="JCL586:JCS586"/>
    <mergeCell ref="JCT586:JDA586"/>
    <mergeCell ref="JDB586:JDI586"/>
    <mergeCell ref="JDJ586:JDQ586"/>
    <mergeCell ref="JDR586:JDY586"/>
    <mergeCell ref="JDZ586:JEG586"/>
    <mergeCell ref="JEH586:JEO586"/>
    <mergeCell ref="JEP586:JEW586"/>
    <mergeCell ref="JEX586:JFE586"/>
    <mergeCell ref="JFF586:JFM586"/>
    <mergeCell ref="JFN586:JFU586"/>
    <mergeCell ref="JFV586:JGC586"/>
    <mergeCell ref="JGD586:JGK586"/>
    <mergeCell ref="JGL586:JGS586"/>
    <mergeCell ref="JGT586:JHA586"/>
    <mergeCell ref="JHB586:JHI586"/>
    <mergeCell ref="JHJ586:JHQ586"/>
    <mergeCell ref="JHR586:JHY586"/>
    <mergeCell ref="JHZ586:JIG586"/>
    <mergeCell ref="JIH586:JIO586"/>
    <mergeCell ref="JIP586:JIW586"/>
    <mergeCell ref="JIX586:JJE586"/>
    <mergeCell ref="JJF586:JJM586"/>
    <mergeCell ref="JJN586:JJU586"/>
    <mergeCell ref="JJV586:JKC586"/>
    <mergeCell ref="JKD586:JKK586"/>
    <mergeCell ref="JKL586:JKS586"/>
    <mergeCell ref="JKT586:JLA586"/>
    <mergeCell ref="JLB586:JLI586"/>
    <mergeCell ref="JLJ586:JLQ586"/>
    <mergeCell ref="JLR586:JLY586"/>
    <mergeCell ref="JLZ586:JMG586"/>
    <mergeCell ref="JMH586:JMO586"/>
    <mergeCell ref="JMP586:JMW586"/>
    <mergeCell ref="JMX586:JNE586"/>
    <mergeCell ref="JNF586:JNM586"/>
    <mergeCell ref="JNN586:JNU586"/>
    <mergeCell ref="JNV586:JOC586"/>
    <mergeCell ref="JOD586:JOK586"/>
    <mergeCell ref="JOL586:JOS586"/>
    <mergeCell ref="JOT586:JPA586"/>
    <mergeCell ref="JPB586:JPI586"/>
    <mergeCell ref="JPJ586:JPQ586"/>
    <mergeCell ref="JPR586:JPY586"/>
    <mergeCell ref="JPZ586:JQG586"/>
    <mergeCell ref="JQH586:JQO586"/>
    <mergeCell ref="JQP586:JQW586"/>
    <mergeCell ref="JQX586:JRE586"/>
    <mergeCell ref="JRF586:JRM586"/>
    <mergeCell ref="JRN586:JRU586"/>
    <mergeCell ref="JRV586:JSC586"/>
    <mergeCell ref="JSD586:JSK586"/>
    <mergeCell ref="JSL586:JSS586"/>
    <mergeCell ref="JST586:JTA586"/>
    <mergeCell ref="JTB586:JTI586"/>
    <mergeCell ref="JTJ586:JTQ586"/>
    <mergeCell ref="JTR586:JTY586"/>
    <mergeCell ref="JTZ586:JUG586"/>
    <mergeCell ref="JUH586:JUO586"/>
    <mergeCell ref="JUP586:JUW586"/>
    <mergeCell ref="JUX586:JVE586"/>
    <mergeCell ref="JVF586:JVM586"/>
    <mergeCell ref="JVN586:JVU586"/>
    <mergeCell ref="JVV586:JWC586"/>
    <mergeCell ref="JWD586:JWK586"/>
    <mergeCell ref="JWL586:JWS586"/>
    <mergeCell ref="JWT586:JXA586"/>
    <mergeCell ref="JXB586:JXI586"/>
    <mergeCell ref="JXJ586:JXQ586"/>
    <mergeCell ref="JXR586:JXY586"/>
    <mergeCell ref="JXZ586:JYG586"/>
    <mergeCell ref="JYH586:JYO586"/>
    <mergeCell ref="JYP586:JYW586"/>
    <mergeCell ref="JYX586:JZE586"/>
    <mergeCell ref="JZF586:JZM586"/>
    <mergeCell ref="JZN586:JZU586"/>
    <mergeCell ref="JZV586:KAC586"/>
    <mergeCell ref="KAD586:KAK586"/>
    <mergeCell ref="KAL586:KAS586"/>
    <mergeCell ref="KAT586:KBA586"/>
    <mergeCell ref="KBB586:KBI586"/>
    <mergeCell ref="KBJ586:KBQ586"/>
    <mergeCell ref="KBR586:KBY586"/>
    <mergeCell ref="KBZ586:KCG586"/>
    <mergeCell ref="KCH586:KCO586"/>
    <mergeCell ref="KCP586:KCW586"/>
    <mergeCell ref="KCX586:KDE586"/>
    <mergeCell ref="KDF586:KDM586"/>
    <mergeCell ref="KDN586:KDU586"/>
    <mergeCell ref="KDV586:KEC586"/>
    <mergeCell ref="KED586:KEK586"/>
    <mergeCell ref="KEL586:KES586"/>
    <mergeCell ref="KET586:KFA586"/>
    <mergeCell ref="KFB586:KFI586"/>
    <mergeCell ref="KFJ586:KFQ586"/>
    <mergeCell ref="KFR586:KFY586"/>
    <mergeCell ref="KFZ586:KGG586"/>
    <mergeCell ref="KGH586:KGO586"/>
    <mergeCell ref="KGP586:KGW586"/>
    <mergeCell ref="KGX586:KHE586"/>
    <mergeCell ref="KHF586:KHM586"/>
    <mergeCell ref="KHN586:KHU586"/>
    <mergeCell ref="KHV586:KIC586"/>
    <mergeCell ref="KID586:KIK586"/>
    <mergeCell ref="KIL586:KIS586"/>
    <mergeCell ref="KIT586:KJA586"/>
    <mergeCell ref="KJB586:KJI586"/>
    <mergeCell ref="KJJ586:KJQ586"/>
    <mergeCell ref="KJR586:KJY586"/>
    <mergeCell ref="KJZ586:KKG586"/>
    <mergeCell ref="KKH586:KKO586"/>
    <mergeCell ref="KKP586:KKW586"/>
    <mergeCell ref="KKX586:KLE586"/>
    <mergeCell ref="KLF586:KLM586"/>
    <mergeCell ref="KLN586:KLU586"/>
    <mergeCell ref="KLV586:KMC586"/>
    <mergeCell ref="KMD586:KMK586"/>
    <mergeCell ref="KML586:KMS586"/>
    <mergeCell ref="KMT586:KNA586"/>
    <mergeCell ref="KNB586:KNI586"/>
    <mergeCell ref="KNJ586:KNQ586"/>
    <mergeCell ref="KNR586:KNY586"/>
    <mergeCell ref="KNZ586:KOG586"/>
    <mergeCell ref="KOH586:KOO586"/>
    <mergeCell ref="KOP586:KOW586"/>
    <mergeCell ref="KOX586:KPE586"/>
    <mergeCell ref="KPF586:KPM586"/>
    <mergeCell ref="KPN586:KPU586"/>
    <mergeCell ref="KPV586:KQC586"/>
    <mergeCell ref="KQD586:KQK586"/>
    <mergeCell ref="KQL586:KQS586"/>
    <mergeCell ref="KQT586:KRA586"/>
    <mergeCell ref="KRB586:KRI586"/>
    <mergeCell ref="KRJ586:KRQ586"/>
    <mergeCell ref="KRR586:KRY586"/>
    <mergeCell ref="KRZ586:KSG586"/>
    <mergeCell ref="KSH586:KSO586"/>
    <mergeCell ref="KSP586:KSW586"/>
    <mergeCell ref="KSX586:KTE586"/>
    <mergeCell ref="KTF586:KTM586"/>
    <mergeCell ref="KTN586:KTU586"/>
    <mergeCell ref="KTV586:KUC586"/>
    <mergeCell ref="KUD586:KUK586"/>
    <mergeCell ref="KUL586:KUS586"/>
    <mergeCell ref="KUT586:KVA586"/>
    <mergeCell ref="KVB586:KVI586"/>
    <mergeCell ref="KVJ586:KVQ586"/>
    <mergeCell ref="KVR586:KVY586"/>
    <mergeCell ref="KVZ586:KWG586"/>
    <mergeCell ref="KWH586:KWO586"/>
    <mergeCell ref="KWP586:KWW586"/>
    <mergeCell ref="KWX586:KXE586"/>
    <mergeCell ref="KXF586:KXM586"/>
    <mergeCell ref="KXN586:KXU586"/>
    <mergeCell ref="KXV586:KYC586"/>
    <mergeCell ref="KYD586:KYK586"/>
    <mergeCell ref="KYL586:KYS586"/>
    <mergeCell ref="KYT586:KZA586"/>
    <mergeCell ref="KZB586:KZI586"/>
    <mergeCell ref="KZJ586:KZQ586"/>
    <mergeCell ref="KZR586:KZY586"/>
    <mergeCell ref="KZZ586:LAG586"/>
    <mergeCell ref="LAH586:LAO586"/>
    <mergeCell ref="LAP586:LAW586"/>
    <mergeCell ref="LAX586:LBE586"/>
    <mergeCell ref="LBF586:LBM586"/>
    <mergeCell ref="LBN586:LBU586"/>
    <mergeCell ref="LBV586:LCC586"/>
    <mergeCell ref="LCD586:LCK586"/>
    <mergeCell ref="LCL586:LCS586"/>
    <mergeCell ref="LCT586:LDA586"/>
    <mergeCell ref="LDB586:LDI586"/>
    <mergeCell ref="LDJ586:LDQ586"/>
    <mergeCell ref="LDR586:LDY586"/>
    <mergeCell ref="LDZ586:LEG586"/>
    <mergeCell ref="LEH586:LEO586"/>
    <mergeCell ref="LEP586:LEW586"/>
    <mergeCell ref="LEX586:LFE586"/>
    <mergeCell ref="LFF586:LFM586"/>
    <mergeCell ref="LFN586:LFU586"/>
    <mergeCell ref="LFV586:LGC586"/>
    <mergeCell ref="LGD586:LGK586"/>
    <mergeCell ref="LGL586:LGS586"/>
    <mergeCell ref="LGT586:LHA586"/>
    <mergeCell ref="LHB586:LHI586"/>
    <mergeCell ref="LHJ586:LHQ586"/>
    <mergeCell ref="LHR586:LHY586"/>
    <mergeCell ref="LHZ586:LIG586"/>
    <mergeCell ref="LIH586:LIO586"/>
    <mergeCell ref="LIP586:LIW586"/>
    <mergeCell ref="LIX586:LJE586"/>
    <mergeCell ref="LJF586:LJM586"/>
    <mergeCell ref="LJN586:LJU586"/>
    <mergeCell ref="LJV586:LKC586"/>
    <mergeCell ref="LKD586:LKK586"/>
    <mergeCell ref="LKL586:LKS586"/>
    <mergeCell ref="LKT586:LLA586"/>
    <mergeCell ref="LLB586:LLI586"/>
    <mergeCell ref="LLJ586:LLQ586"/>
    <mergeCell ref="LLR586:LLY586"/>
    <mergeCell ref="LLZ586:LMG586"/>
    <mergeCell ref="LMH586:LMO586"/>
    <mergeCell ref="LMP586:LMW586"/>
    <mergeCell ref="LMX586:LNE586"/>
    <mergeCell ref="LNF586:LNM586"/>
    <mergeCell ref="LNN586:LNU586"/>
    <mergeCell ref="LNV586:LOC586"/>
    <mergeCell ref="LOD586:LOK586"/>
    <mergeCell ref="LOL586:LOS586"/>
    <mergeCell ref="LOT586:LPA586"/>
    <mergeCell ref="LPB586:LPI586"/>
    <mergeCell ref="LPJ586:LPQ586"/>
    <mergeCell ref="LPR586:LPY586"/>
    <mergeCell ref="LPZ586:LQG586"/>
    <mergeCell ref="LQH586:LQO586"/>
    <mergeCell ref="LQP586:LQW586"/>
    <mergeCell ref="LQX586:LRE586"/>
    <mergeCell ref="LRF586:LRM586"/>
    <mergeCell ref="LRN586:LRU586"/>
    <mergeCell ref="LRV586:LSC586"/>
    <mergeCell ref="LSD586:LSK586"/>
    <mergeCell ref="LSL586:LSS586"/>
    <mergeCell ref="LST586:LTA586"/>
    <mergeCell ref="LTB586:LTI586"/>
    <mergeCell ref="LTJ586:LTQ586"/>
    <mergeCell ref="LTR586:LTY586"/>
    <mergeCell ref="LTZ586:LUG586"/>
    <mergeCell ref="LUH586:LUO586"/>
    <mergeCell ref="LUP586:LUW586"/>
    <mergeCell ref="LUX586:LVE586"/>
    <mergeCell ref="LVF586:LVM586"/>
    <mergeCell ref="LVN586:LVU586"/>
    <mergeCell ref="LVV586:LWC586"/>
    <mergeCell ref="LWD586:LWK586"/>
    <mergeCell ref="LWL586:LWS586"/>
    <mergeCell ref="LWT586:LXA586"/>
    <mergeCell ref="LXB586:LXI586"/>
    <mergeCell ref="LXJ586:LXQ586"/>
    <mergeCell ref="LXR586:LXY586"/>
    <mergeCell ref="LXZ586:LYG586"/>
    <mergeCell ref="LYH586:LYO586"/>
    <mergeCell ref="LYP586:LYW586"/>
    <mergeCell ref="LYX586:LZE586"/>
    <mergeCell ref="LZF586:LZM586"/>
    <mergeCell ref="LZN586:LZU586"/>
    <mergeCell ref="LZV586:MAC586"/>
    <mergeCell ref="MAD586:MAK586"/>
    <mergeCell ref="MAL586:MAS586"/>
    <mergeCell ref="MAT586:MBA586"/>
    <mergeCell ref="MBB586:MBI586"/>
    <mergeCell ref="MBJ586:MBQ586"/>
    <mergeCell ref="MBR586:MBY586"/>
    <mergeCell ref="MBZ586:MCG586"/>
    <mergeCell ref="MCH586:MCO586"/>
    <mergeCell ref="MCP586:MCW586"/>
    <mergeCell ref="MCX586:MDE586"/>
    <mergeCell ref="MDF586:MDM586"/>
    <mergeCell ref="MDN586:MDU586"/>
    <mergeCell ref="MDV586:MEC586"/>
    <mergeCell ref="MED586:MEK586"/>
    <mergeCell ref="MEL586:MES586"/>
    <mergeCell ref="MET586:MFA586"/>
    <mergeCell ref="MFB586:MFI586"/>
    <mergeCell ref="MFJ586:MFQ586"/>
    <mergeCell ref="MFR586:MFY586"/>
    <mergeCell ref="MFZ586:MGG586"/>
    <mergeCell ref="MGH586:MGO586"/>
    <mergeCell ref="MGP586:MGW586"/>
    <mergeCell ref="MGX586:MHE586"/>
    <mergeCell ref="MHF586:MHM586"/>
    <mergeCell ref="MHN586:MHU586"/>
    <mergeCell ref="MHV586:MIC586"/>
    <mergeCell ref="MID586:MIK586"/>
    <mergeCell ref="MIL586:MIS586"/>
    <mergeCell ref="MIT586:MJA586"/>
    <mergeCell ref="MJB586:MJI586"/>
    <mergeCell ref="MJJ586:MJQ586"/>
    <mergeCell ref="MJR586:MJY586"/>
    <mergeCell ref="MJZ586:MKG586"/>
    <mergeCell ref="MKH586:MKO586"/>
    <mergeCell ref="MKP586:MKW586"/>
    <mergeCell ref="MKX586:MLE586"/>
    <mergeCell ref="MLF586:MLM586"/>
    <mergeCell ref="MLN586:MLU586"/>
    <mergeCell ref="MLV586:MMC586"/>
    <mergeCell ref="MMD586:MMK586"/>
    <mergeCell ref="MML586:MMS586"/>
    <mergeCell ref="MMT586:MNA586"/>
    <mergeCell ref="MNB586:MNI586"/>
    <mergeCell ref="MNJ586:MNQ586"/>
    <mergeCell ref="MNR586:MNY586"/>
    <mergeCell ref="MNZ586:MOG586"/>
    <mergeCell ref="MOH586:MOO586"/>
    <mergeCell ref="MOP586:MOW586"/>
    <mergeCell ref="MOX586:MPE586"/>
    <mergeCell ref="MPF586:MPM586"/>
    <mergeCell ref="MPN586:MPU586"/>
    <mergeCell ref="MPV586:MQC586"/>
    <mergeCell ref="MQD586:MQK586"/>
    <mergeCell ref="MQL586:MQS586"/>
    <mergeCell ref="MQT586:MRA586"/>
    <mergeCell ref="MRB586:MRI586"/>
    <mergeCell ref="MRJ586:MRQ586"/>
    <mergeCell ref="MRR586:MRY586"/>
    <mergeCell ref="MRZ586:MSG586"/>
    <mergeCell ref="MSH586:MSO586"/>
    <mergeCell ref="MSP586:MSW586"/>
    <mergeCell ref="MSX586:MTE586"/>
    <mergeCell ref="MTF586:MTM586"/>
    <mergeCell ref="MTN586:MTU586"/>
    <mergeCell ref="MTV586:MUC586"/>
    <mergeCell ref="MUD586:MUK586"/>
    <mergeCell ref="MUL586:MUS586"/>
    <mergeCell ref="MUT586:MVA586"/>
    <mergeCell ref="MVB586:MVI586"/>
    <mergeCell ref="MVJ586:MVQ586"/>
    <mergeCell ref="MVR586:MVY586"/>
    <mergeCell ref="MVZ586:MWG586"/>
    <mergeCell ref="MWH586:MWO586"/>
    <mergeCell ref="MWP586:MWW586"/>
    <mergeCell ref="MWX586:MXE586"/>
    <mergeCell ref="MXF586:MXM586"/>
    <mergeCell ref="MXN586:MXU586"/>
    <mergeCell ref="MXV586:MYC586"/>
    <mergeCell ref="MYD586:MYK586"/>
    <mergeCell ref="MYL586:MYS586"/>
    <mergeCell ref="MYT586:MZA586"/>
    <mergeCell ref="MZB586:MZI586"/>
    <mergeCell ref="MZJ586:MZQ586"/>
    <mergeCell ref="MZR586:MZY586"/>
    <mergeCell ref="MZZ586:NAG586"/>
    <mergeCell ref="NAH586:NAO586"/>
    <mergeCell ref="NAP586:NAW586"/>
    <mergeCell ref="NAX586:NBE586"/>
    <mergeCell ref="NBF586:NBM586"/>
    <mergeCell ref="NBN586:NBU586"/>
    <mergeCell ref="NBV586:NCC586"/>
    <mergeCell ref="NCD586:NCK586"/>
    <mergeCell ref="NCL586:NCS586"/>
    <mergeCell ref="NCT586:NDA586"/>
    <mergeCell ref="NDB586:NDI586"/>
    <mergeCell ref="NDJ586:NDQ586"/>
    <mergeCell ref="NDR586:NDY586"/>
    <mergeCell ref="NDZ586:NEG586"/>
    <mergeCell ref="NEH586:NEO586"/>
    <mergeCell ref="NEP586:NEW586"/>
    <mergeCell ref="NEX586:NFE586"/>
    <mergeCell ref="NFF586:NFM586"/>
    <mergeCell ref="NFN586:NFU586"/>
    <mergeCell ref="NFV586:NGC586"/>
    <mergeCell ref="NGD586:NGK586"/>
    <mergeCell ref="NGL586:NGS586"/>
    <mergeCell ref="NGT586:NHA586"/>
    <mergeCell ref="NHB586:NHI586"/>
    <mergeCell ref="NHJ586:NHQ586"/>
    <mergeCell ref="NHR586:NHY586"/>
    <mergeCell ref="NHZ586:NIG586"/>
    <mergeCell ref="NIH586:NIO586"/>
    <mergeCell ref="NIP586:NIW586"/>
    <mergeCell ref="NIX586:NJE586"/>
    <mergeCell ref="NJF586:NJM586"/>
    <mergeCell ref="NJN586:NJU586"/>
    <mergeCell ref="NJV586:NKC586"/>
    <mergeCell ref="NKD586:NKK586"/>
    <mergeCell ref="NKL586:NKS586"/>
    <mergeCell ref="NKT586:NLA586"/>
    <mergeCell ref="NLB586:NLI586"/>
    <mergeCell ref="NLJ586:NLQ586"/>
    <mergeCell ref="NLR586:NLY586"/>
    <mergeCell ref="NLZ586:NMG586"/>
    <mergeCell ref="NMH586:NMO586"/>
    <mergeCell ref="NMP586:NMW586"/>
    <mergeCell ref="NMX586:NNE586"/>
    <mergeCell ref="NNF586:NNM586"/>
    <mergeCell ref="NNN586:NNU586"/>
    <mergeCell ref="NNV586:NOC586"/>
    <mergeCell ref="NOD586:NOK586"/>
    <mergeCell ref="NOL586:NOS586"/>
    <mergeCell ref="NOT586:NPA586"/>
    <mergeCell ref="NPB586:NPI586"/>
    <mergeCell ref="NPJ586:NPQ586"/>
    <mergeCell ref="NPR586:NPY586"/>
    <mergeCell ref="NPZ586:NQG586"/>
    <mergeCell ref="NQH586:NQO586"/>
    <mergeCell ref="NQP586:NQW586"/>
    <mergeCell ref="NQX586:NRE586"/>
    <mergeCell ref="NRF586:NRM586"/>
    <mergeCell ref="NRN586:NRU586"/>
    <mergeCell ref="NRV586:NSC586"/>
    <mergeCell ref="NSD586:NSK586"/>
    <mergeCell ref="NSL586:NSS586"/>
    <mergeCell ref="NST586:NTA586"/>
    <mergeCell ref="NTB586:NTI586"/>
    <mergeCell ref="NTJ586:NTQ586"/>
    <mergeCell ref="NTR586:NTY586"/>
    <mergeCell ref="NTZ586:NUG586"/>
    <mergeCell ref="NUH586:NUO586"/>
    <mergeCell ref="NUP586:NUW586"/>
    <mergeCell ref="NUX586:NVE586"/>
    <mergeCell ref="NVF586:NVM586"/>
    <mergeCell ref="NVN586:NVU586"/>
    <mergeCell ref="NVV586:NWC586"/>
    <mergeCell ref="NWD586:NWK586"/>
    <mergeCell ref="NWL586:NWS586"/>
    <mergeCell ref="NWT586:NXA586"/>
    <mergeCell ref="NXB586:NXI586"/>
    <mergeCell ref="NXJ586:NXQ586"/>
    <mergeCell ref="NXR586:NXY586"/>
    <mergeCell ref="NXZ586:NYG586"/>
    <mergeCell ref="NYH586:NYO586"/>
    <mergeCell ref="NYP586:NYW586"/>
    <mergeCell ref="NYX586:NZE586"/>
    <mergeCell ref="NZF586:NZM586"/>
    <mergeCell ref="NZN586:NZU586"/>
    <mergeCell ref="NZV586:OAC586"/>
    <mergeCell ref="OAD586:OAK586"/>
    <mergeCell ref="OAL586:OAS586"/>
    <mergeCell ref="OAT586:OBA586"/>
    <mergeCell ref="OBB586:OBI586"/>
    <mergeCell ref="OBJ586:OBQ586"/>
    <mergeCell ref="OBR586:OBY586"/>
    <mergeCell ref="OBZ586:OCG586"/>
    <mergeCell ref="OCH586:OCO586"/>
    <mergeCell ref="OCP586:OCW586"/>
    <mergeCell ref="OCX586:ODE586"/>
    <mergeCell ref="ODF586:ODM586"/>
    <mergeCell ref="ODN586:ODU586"/>
    <mergeCell ref="ODV586:OEC586"/>
    <mergeCell ref="OED586:OEK586"/>
    <mergeCell ref="OEL586:OES586"/>
    <mergeCell ref="OET586:OFA586"/>
    <mergeCell ref="OFB586:OFI586"/>
    <mergeCell ref="OFJ586:OFQ586"/>
    <mergeCell ref="OFR586:OFY586"/>
    <mergeCell ref="OFZ586:OGG586"/>
    <mergeCell ref="OGH586:OGO586"/>
    <mergeCell ref="OGP586:OGW586"/>
    <mergeCell ref="OGX586:OHE586"/>
    <mergeCell ref="OHF586:OHM586"/>
    <mergeCell ref="OHN586:OHU586"/>
    <mergeCell ref="OHV586:OIC586"/>
    <mergeCell ref="OID586:OIK586"/>
    <mergeCell ref="OIL586:OIS586"/>
    <mergeCell ref="OIT586:OJA586"/>
    <mergeCell ref="OJB586:OJI586"/>
    <mergeCell ref="OJJ586:OJQ586"/>
    <mergeCell ref="OJR586:OJY586"/>
    <mergeCell ref="OJZ586:OKG586"/>
    <mergeCell ref="OKH586:OKO586"/>
    <mergeCell ref="OKP586:OKW586"/>
    <mergeCell ref="OKX586:OLE586"/>
    <mergeCell ref="OLF586:OLM586"/>
    <mergeCell ref="OLN586:OLU586"/>
    <mergeCell ref="OLV586:OMC586"/>
    <mergeCell ref="OMD586:OMK586"/>
    <mergeCell ref="OML586:OMS586"/>
    <mergeCell ref="OMT586:ONA586"/>
    <mergeCell ref="ONB586:ONI586"/>
    <mergeCell ref="ONJ586:ONQ586"/>
    <mergeCell ref="ONR586:ONY586"/>
    <mergeCell ref="ONZ586:OOG586"/>
    <mergeCell ref="OOH586:OOO586"/>
    <mergeCell ref="OOP586:OOW586"/>
    <mergeCell ref="OOX586:OPE586"/>
    <mergeCell ref="OPF586:OPM586"/>
    <mergeCell ref="OPN586:OPU586"/>
    <mergeCell ref="OPV586:OQC586"/>
    <mergeCell ref="OQD586:OQK586"/>
    <mergeCell ref="OQL586:OQS586"/>
    <mergeCell ref="OQT586:ORA586"/>
    <mergeCell ref="ORB586:ORI586"/>
    <mergeCell ref="ORJ586:ORQ586"/>
    <mergeCell ref="ORR586:ORY586"/>
    <mergeCell ref="ORZ586:OSG586"/>
    <mergeCell ref="OSH586:OSO586"/>
    <mergeCell ref="OSP586:OSW586"/>
    <mergeCell ref="OSX586:OTE586"/>
    <mergeCell ref="OTF586:OTM586"/>
    <mergeCell ref="OTN586:OTU586"/>
    <mergeCell ref="OTV586:OUC586"/>
    <mergeCell ref="OUD586:OUK586"/>
    <mergeCell ref="OUL586:OUS586"/>
    <mergeCell ref="OUT586:OVA586"/>
    <mergeCell ref="OVB586:OVI586"/>
    <mergeCell ref="OVJ586:OVQ586"/>
    <mergeCell ref="OVR586:OVY586"/>
    <mergeCell ref="OVZ586:OWG586"/>
    <mergeCell ref="OWH586:OWO586"/>
    <mergeCell ref="OWP586:OWW586"/>
    <mergeCell ref="OWX586:OXE586"/>
    <mergeCell ref="OXF586:OXM586"/>
    <mergeCell ref="OXN586:OXU586"/>
    <mergeCell ref="OXV586:OYC586"/>
    <mergeCell ref="OYD586:OYK586"/>
    <mergeCell ref="OYL586:OYS586"/>
    <mergeCell ref="OYT586:OZA586"/>
    <mergeCell ref="OZB586:OZI586"/>
    <mergeCell ref="OZJ586:OZQ586"/>
    <mergeCell ref="OZR586:OZY586"/>
    <mergeCell ref="OZZ586:PAG586"/>
    <mergeCell ref="PAH586:PAO586"/>
    <mergeCell ref="PAP586:PAW586"/>
    <mergeCell ref="PAX586:PBE586"/>
    <mergeCell ref="PBF586:PBM586"/>
    <mergeCell ref="PBN586:PBU586"/>
    <mergeCell ref="PBV586:PCC586"/>
    <mergeCell ref="PCD586:PCK586"/>
    <mergeCell ref="PCL586:PCS586"/>
    <mergeCell ref="PCT586:PDA586"/>
    <mergeCell ref="PDB586:PDI586"/>
    <mergeCell ref="PDJ586:PDQ586"/>
    <mergeCell ref="PDR586:PDY586"/>
    <mergeCell ref="PDZ586:PEG586"/>
    <mergeCell ref="PEH586:PEO586"/>
    <mergeCell ref="PEP586:PEW586"/>
    <mergeCell ref="PEX586:PFE586"/>
    <mergeCell ref="PFF586:PFM586"/>
    <mergeCell ref="PFN586:PFU586"/>
    <mergeCell ref="PFV586:PGC586"/>
    <mergeCell ref="PGD586:PGK586"/>
    <mergeCell ref="PGL586:PGS586"/>
    <mergeCell ref="PGT586:PHA586"/>
    <mergeCell ref="PHB586:PHI586"/>
    <mergeCell ref="PHJ586:PHQ586"/>
    <mergeCell ref="PHR586:PHY586"/>
    <mergeCell ref="PHZ586:PIG586"/>
    <mergeCell ref="PIH586:PIO586"/>
    <mergeCell ref="PIP586:PIW586"/>
    <mergeCell ref="PIX586:PJE586"/>
    <mergeCell ref="PJF586:PJM586"/>
    <mergeCell ref="PJN586:PJU586"/>
    <mergeCell ref="PJV586:PKC586"/>
    <mergeCell ref="PKD586:PKK586"/>
    <mergeCell ref="PKL586:PKS586"/>
    <mergeCell ref="PKT586:PLA586"/>
    <mergeCell ref="PLB586:PLI586"/>
    <mergeCell ref="PLJ586:PLQ586"/>
    <mergeCell ref="PLR586:PLY586"/>
    <mergeCell ref="PLZ586:PMG586"/>
    <mergeCell ref="PMH586:PMO586"/>
    <mergeCell ref="PMP586:PMW586"/>
    <mergeCell ref="PMX586:PNE586"/>
    <mergeCell ref="PNF586:PNM586"/>
    <mergeCell ref="PNN586:PNU586"/>
    <mergeCell ref="PNV586:POC586"/>
    <mergeCell ref="POD586:POK586"/>
    <mergeCell ref="POL586:POS586"/>
    <mergeCell ref="POT586:PPA586"/>
    <mergeCell ref="PPB586:PPI586"/>
    <mergeCell ref="PPJ586:PPQ586"/>
    <mergeCell ref="PPR586:PPY586"/>
    <mergeCell ref="PPZ586:PQG586"/>
    <mergeCell ref="PQH586:PQO586"/>
    <mergeCell ref="PQP586:PQW586"/>
    <mergeCell ref="PQX586:PRE586"/>
    <mergeCell ref="PRF586:PRM586"/>
    <mergeCell ref="PRN586:PRU586"/>
    <mergeCell ref="PRV586:PSC586"/>
    <mergeCell ref="PSD586:PSK586"/>
    <mergeCell ref="PSL586:PSS586"/>
    <mergeCell ref="PST586:PTA586"/>
    <mergeCell ref="PTB586:PTI586"/>
    <mergeCell ref="PTJ586:PTQ586"/>
    <mergeCell ref="PTR586:PTY586"/>
    <mergeCell ref="PTZ586:PUG586"/>
    <mergeCell ref="PUH586:PUO586"/>
    <mergeCell ref="PUP586:PUW586"/>
    <mergeCell ref="PUX586:PVE586"/>
    <mergeCell ref="PVF586:PVM586"/>
    <mergeCell ref="PVN586:PVU586"/>
    <mergeCell ref="PVV586:PWC586"/>
    <mergeCell ref="PWD586:PWK586"/>
    <mergeCell ref="PWL586:PWS586"/>
    <mergeCell ref="PWT586:PXA586"/>
    <mergeCell ref="PXB586:PXI586"/>
    <mergeCell ref="PXJ586:PXQ586"/>
    <mergeCell ref="PXR586:PXY586"/>
    <mergeCell ref="PXZ586:PYG586"/>
    <mergeCell ref="PYH586:PYO586"/>
    <mergeCell ref="PYP586:PYW586"/>
    <mergeCell ref="PYX586:PZE586"/>
    <mergeCell ref="PZF586:PZM586"/>
    <mergeCell ref="PZN586:PZU586"/>
    <mergeCell ref="PZV586:QAC586"/>
    <mergeCell ref="QAD586:QAK586"/>
    <mergeCell ref="QAL586:QAS586"/>
    <mergeCell ref="QAT586:QBA586"/>
    <mergeCell ref="QBB586:QBI586"/>
    <mergeCell ref="QBJ586:QBQ586"/>
    <mergeCell ref="QBR586:QBY586"/>
    <mergeCell ref="QBZ586:QCG586"/>
    <mergeCell ref="QCH586:QCO586"/>
    <mergeCell ref="QCP586:QCW586"/>
    <mergeCell ref="QCX586:QDE586"/>
    <mergeCell ref="QDF586:QDM586"/>
    <mergeCell ref="QDN586:QDU586"/>
    <mergeCell ref="QDV586:QEC586"/>
    <mergeCell ref="QED586:QEK586"/>
    <mergeCell ref="QEL586:QES586"/>
    <mergeCell ref="QET586:QFA586"/>
    <mergeCell ref="QFB586:QFI586"/>
    <mergeCell ref="QFJ586:QFQ586"/>
    <mergeCell ref="QFR586:QFY586"/>
    <mergeCell ref="QFZ586:QGG586"/>
    <mergeCell ref="QGH586:QGO586"/>
    <mergeCell ref="QGP586:QGW586"/>
    <mergeCell ref="QGX586:QHE586"/>
    <mergeCell ref="QHF586:QHM586"/>
    <mergeCell ref="QHN586:QHU586"/>
    <mergeCell ref="QHV586:QIC586"/>
    <mergeCell ref="QID586:QIK586"/>
    <mergeCell ref="QIL586:QIS586"/>
    <mergeCell ref="QIT586:QJA586"/>
    <mergeCell ref="QJB586:QJI586"/>
    <mergeCell ref="QJJ586:QJQ586"/>
    <mergeCell ref="QJR586:QJY586"/>
    <mergeCell ref="QJZ586:QKG586"/>
    <mergeCell ref="QKH586:QKO586"/>
    <mergeCell ref="QKP586:QKW586"/>
    <mergeCell ref="QKX586:QLE586"/>
    <mergeCell ref="QLF586:QLM586"/>
    <mergeCell ref="QLN586:QLU586"/>
    <mergeCell ref="QLV586:QMC586"/>
    <mergeCell ref="QMD586:QMK586"/>
    <mergeCell ref="QML586:QMS586"/>
    <mergeCell ref="QMT586:QNA586"/>
    <mergeCell ref="QNB586:QNI586"/>
    <mergeCell ref="QNJ586:QNQ586"/>
    <mergeCell ref="QNR586:QNY586"/>
    <mergeCell ref="QNZ586:QOG586"/>
    <mergeCell ref="QOH586:QOO586"/>
    <mergeCell ref="QOP586:QOW586"/>
    <mergeCell ref="QOX586:QPE586"/>
    <mergeCell ref="QPF586:QPM586"/>
    <mergeCell ref="QPN586:QPU586"/>
    <mergeCell ref="QPV586:QQC586"/>
    <mergeCell ref="QQD586:QQK586"/>
    <mergeCell ref="QQL586:QQS586"/>
    <mergeCell ref="QQT586:QRA586"/>
    <mergeCell ref="QRB586:QRI586"/>
    <mergeCell ref="QRJ586:QRQ586"/>
    <mergeCell ref="QRR586:QRY586"/>
    <mergeCell ref="QRZ586:QSG586"/>
    <mergeCell ref="QSH586:QSO586"/>
    <mergeCell ref="QSP586:QSW586"/>
    <mergeCell ref="QSX586:QTE586"/>
    <mergeCell ref="QTF586:QTM586"/>
    <mergeCell ref="QTN586:QTU586"/>
    <mergeCell ref="QTV586:QUC586"/>
    <mergeCell ref="QUD586:QUK586"/>
    <mergeCell ref="QUL586:QUS586"/>
    <mergeCell ref="QUT586:QVA586"/>
    <mergeCell ref="QVB586:QVI586"/>
    <mergeCell ref="QVJ586:QVQ586"/>
    <mergeCell ref="QVR586:QVY586"/>
    <mergeCell ref="QVZ586:QWG586"/>
    <mergeCell ref="QWH586:QWO586"/>
    <mergeCell ref="QWP586:QWW586"/>
    <mergeCell ref="QWX586:QXE586"/>
    <mergeCell ref="QXF586:QXM586"/>
    <mergeCell ref="QXN586:QXU586"/>
    <mergeCell ref="QXV586:QYC586"/>
    <mergeCell ref="QYD586:QYK586"/>
    <mergeCell ref="QYL586:QYS586"/>
    <mergeCell ref="QYT586:QZA586"/>
    <mergeCell ref="QZB586:QZI586"/>
    <mergeCell ref="QZJ586:QZQ586"/>
    <mergeCell ref="QZR586:QZY586"/>
    <mergeCell ref="QZZ586:RAG586"/>
    <mergeCell ref="RAH586:RAO586"/>
    <mergeCell ref="RAP586:RAW586"/>
    <mergeCell ref="RAX586:RBE586"/>
    <mergeCell ref="RBF586:RBM586"/>
    <mergeCell ref="RBN586:RBU586"/>
    <mergeCell ref="RBV586:RCC586"/>
    <mergeCell ref="RCD586:RCK586"/>
    <mergeCell ref="RCL586:RCS586"/>
    <mergeCell ref="RCT586:RDA586"/>
    <mergeCell ref="RDB586:RDI586"/>
    <mergeCell ref="RDJ586:RDQ586"/>
    <mergeCell ref="RDR586:RDY586"/>
    <mergeCell ref="RDZ586:REG586"/>
    <mergeCell ref="REH586:REO586"/>
    <mergeCell ref="REP586:REW586"/>
    <mergeCell ref="REX586:RFE586"/>
    <mergeCell ref="RFF586:RFM586"/>
    <mergeCell ref="RFN586:RFU586"/>
    <mergeCell ref="RFV586:RGC586"/>
    <mergeCell ref="RGD586:RGK586"/>
    <mergeCell ref="RGL586:RGS586"/>
    <mergeCell ref="RGT586:RHA586"/>
    <mergeCell ref="RHB586:RHI586"/>
    <mergeCell ref="RHJ586:RHQ586"/>
    <mergeCell ref="RHR586:RHY586"/>
    <mergeCell ref="RHZ586:RIG586"/>
    <mergeCell ref="RIH586:RIO586"/>
    <mergeCell ref="RIP586:RIW586"/>
    <mergeCell ref="RIX586:RJE586"/>
    <mergeCell ref="RJF586:RJM586"/>
    <mergeCell ref="RJN586:RJU586"/>
    <mergeCell ref="RJV586:RKC586"/>
    <mergeCell ref="RKD586:RKK586"/>
    <mergeCell ref="RKL586:RKS586"/>
    <mergeCell ref="RKT586:RLA586"/>
    <mergeCell ref="RLB586:RLI586"/>
    <mergeCell ref="RLJ586:RLQ586"/>
    <mergeCell ref="RLR586:RLY586"/>
    <mergeCell ref="RLZ586:RMG586"/>
    <mergeCell ref="RMH586:RMO586"/>
    <mergeCell ref="RMP586:RMW586"/>
    <mergeCell ref="RMX586:RNE586"/>
    <mergeCell ref="RNF586:RNM586"/>
    <mergeCell ref="RNN586:RNU586"/>
    <mergeCell ref="RNV586:ROC586"/>
    <mergeCell ref="ROD586:ROK586"/>
    <mergeCell ref="ROL586:ROS586"/>
    <mergeCell ref="ROT586:RPA586"/>
    <mergeCell ref="RPB586:RPI586"/>
    <mergeCell ref="RPJ586:RPQ586"/>
    <mergeCell ref="RPR586:RPY586"/>
    <mergeCell ref="RPZ586:RQG586"/>
    <mergeCell ref="RQH586:RQO586"/>
    <mergeCell ref="RQP586:RQW586"/>
    <mergeCell ref="RQX586:RRE586"/>
    <mergeCell ref="RRF586:RRM586"/>
    <mergeCell ref="RRN586:RRU586"/>
    <mergeCell ref="RRV586:RSC586"/>
    <mergeCell ref="RSD586:RSK586"/>
    <mergeCell ref="RSL586:RSS586"/>
    <mergeCell ref="RST586:RTA586"/>
    <mergeCell ref="RTB586:RTI586"/>
    <mergeCell ref="RTJ586:RTQ586"/>
    <mergeCell ref="RTR586:RTY586"/>
    <mergeCell ref="RTZ586:RUG586"/>
    <mergeCell ref="RUH586:RUO586"/>
    <mergeCell ref="RUP586:RUW586"/>
    <mergeCell ref="RUX586:RVE586"/>
    <mergeCell ref="RVF586:RVM586"/>
    <mergeCell ref="RVN586:RVU586"/>
    <mergeCell ref="RVV586:RWC586"/>
    <mergeCell ref="RWD586:RWK586"/>
    <mergeCell ref="RWL586:RWS586"/>
    <mergeCell ref="RWT586:RXA586"/>
    <mergeCell ref="RXB586:RXI586"/>
    <mergeCell ref="RXJ586:RXQ586"/>
    <mergeCell ref="RXR586:RXY586"/>
    <mergeCell ref="RXZ586:RYG586"/>
    <mergeCell ref="RYH586:RYO586"/>
    <mergeCell ref="RYP586:RYW586"/>
    <mergeCell ref="RYX586:RZE586"/>
    <mergeCell ref="RZF586:RZM586"/>
    <mergeCell ref="RZN586:RZU586"/>
    <mergeCell ref="RZV586:SAC586"/>
    <mergeCell ref="SAD586:SAK586"/>
    <mergeCell ref="SAL586:SAS586"/>
    <mergeCell ref="SAT586:SBA586"/>
    <mergeCell ref="SBB586:SBI586"/>
    <mergeCell ref="SBJ586:SBQ586"/>
    <mergeCell ref="SBR586:SBY586"/>
    <mergeCell ref="SBZ586:SCG586"/>
    <mergeCell ref="SCH586:SCO586"/>
    <mergeCell ref="SCP586:SCW586"/>
    <mergeCell ref="SCX586:SDE586"/>
    <mergeCell ref="SDF586:SDM586"/>
    <mergeCell ref="SDN586:SDU586"/>
    <mergeCell ref="SDV586:SEC586"/>
    <mergeCell ref="SED586:SEK586"/>
    <mergeCell ref="SEL586:SES586"/>
    <mergeCell ref="SET586:SFA586"/>
    <mergeCell ref="SFB586:SFI586"/>
    <mergeCell ref="SFJ586:SFQ586"/>
    <mergeCell ref="SFR586:SFY586"/>
    <mergeCell ref="SFZ586:SGG586"/>
    <mergeCell ref="SGH586:SGO586"/>
    <mergeCell ref="SGP586:SGW586"/>
    <mergeCell ref="SGX586:SHE586"/>
    <mergeCell ref="SHF586:SHM586"/>
    <mergeCell ref="SHN586:SHU586"/>
    <mergeCell ref="SHV586:SIC586"/>
    <mergeCell ref="SID586:SIK586"/>
    <mergeCell ref="SIL586:SIS586"/>
    <mergeCell ref="SIT586:SJA586"/>
    <mergeCell ref="SJB586:SJI586"/>
    <mergeCell ref="SJJ586:SJQ586"/>
    <mergeCell ref="SJR586:SJY586"/>
    <mergeCell ref="SJZ586:SKG586"/>
    <mergeCell ref="SKH586:SKO586"/>
    <mergeCell ref="SKP586:SKW586"/>
    <mergeCell ref="SKX586:SLE586"/>
    <mergeCell ref="SLF586:SLM586"/>
    <mergeCell ref="SLN586:SLU586"/>
    <mergeCell ref="SLV586:SMC586"/>
    <mergeCell ref="SMD586:SMK586"/>
    <mergeCell ref="SML586:SMS586"/>
    <mergeCell ref="SMT586:SNA586"/>
    <mergeCell ref="SNB586:SNI586"/>
    <mergeCell ref="SNJ586:SNQ586"/>
    <mergeCell ref="SNR586:SNY586"/>
    <mergeCell ref="SNZ586:SOG586"/>
    <mergeCell ref="SOH586:SOO586"/>
    <mergeCell ref="SOP586:SOW586"/>
    <mergeCell ref="SOX586:SPE586"/>
    <mergeCell ref="SPF586:SPM586"/>
    <mergeCell ref="SPN586:SPU586"/>
    <mergeCell ref="SPV586:SQC586"/>
    <mergeCell ref="SQD586:SQK586"/>
    <mergeCell ref="SQL586:SQS586"/>
    <mergeCell ref="SQT586:SRA586"/>
    <mergeCell ref="SRB586:SRI586"/>
    <mergeCell ref="SRJ586:SRQ586"/>
    <mergeCell ref="SRR586:SRY586"/>
    <mergeCell ref="SRZ586:SSG586"/>
    <mergeCell ref="SSH586:SSO586"/>
    <mergeCell ref="SSP586:SSW586"/>
    <mergeCell ref="SSX586:STE586"/>
    <mergeCell ref="STF586:STM586"/>
    <mergeCell ref="STN586:STU586"/>
    <mergeCell ref="STV586:SUC586"/>
    <mergeCell ref="SUD586:SUK586"/>
    <mergeCell ref="SUL586:SUS586"/>
    <mergeCell ref="SUT586:SVA586"/>
    <mergeCell ref="SVB586:SVI586"/>
    <mergeCell ref="SVJ586:SVQ586"/>
    <mergeCell ref="SVR586:SVY586"/>
    <mergeCell ref="SVZ586:SWG586"/>
    <mergeCell ref="SWH586:SWO586"/>
    <mergeCell ref="SWP586:SWW586"/>
    <mergeCell ref="SWX586:SXE586"/>
    <mergeCell ref="SXF586:SXM586"/>
    <mergeCell ref="SXN586:SXU586"/>
    <mergeCell ref="SXV586:SYC586"/>
    <mergeCell ref="SYD586:SYK586"/>
    <mergeCell ref="SYL586:SYS586"/>
    <mergeCell ref="SYT586:SZA586"/>
    <mergeCell ref="SZB586:SZI586"/>
    <mergeCell ref="SZJ586:SZQ586"/>
    <mergeCell ref="SZR586:SZY586"/>
    <mergeCell ref="SZZ586:TAG586"/>
    <mergeCell ref="TAH586:TAO586"/>
    <mergeCell ref="TAP586:TAW586"/>
    <mergeCell ref="TAX586:TBE586"/>
    <mergeCell ref="TBF586:TBM586"/>
    <mergeCell ref="TBN586:TBU586"/>
    <mergeCell ref="TBV586:TCC586"/>
    <mergeCell ref="TCD586:TCK586"/>
    <mergeCell ref="TCL586:TCS586"/>
    <mergeCell ref="TCT586:TDA586"/>
    <mergeCell ref="TDB586:TDI586"/>
    <mergeCell ref="TDJ586:TDQ586"/>
    <mergeCell ref="TDR586:TDY586"/>
    <mergeCell ref="TDZ586:TEG586"/>
    <mergeCell ref="TEH586:TEO586"/>
    <mergeCell ref="TEP586:TEW586"/>
    <mergeCell ref="TEX586:TFE586"/>
    <mergeCell ref="TFF586:TFM586"/>
    <mergeCell ref="TFN586:TFU586"/>
    <mergeCell ref="TFV586:TGC586"/>
    <mergeCell ref="TGD586:TGK586"/>
    <mergeCell ref="TGL586:TGS586"/>
    <mergeCell ref="TGT586:THA586"/>
    <mergeCell ref="THB586:THI586"/>
    <mergeCell ref="THJ586:THQ586"/>
    <mergeCell ref="THR586:THY586"/>
    <mergeCell ref="THZ586:TIG586"/>
    <mergeCell ref="TIH586:TIO586"/>
    <mergeCell ref="TIP586:TIW586"/>
    <mergeCell ref="TIX586:TJE586"/>
    <mergeCell ref="TJF586:TJM586"/>
    <mergeCell ref="TJN586:TJU586"/>
    <mergeCell ref="TJV586:TKC586"/>
    <mergeCell ref="TKD586:TKK586"/>
    <mergeCell ref="TKL586:TKS586"/>
    <mergeCell ref="TKT586:TLA586"/>
    <mergeCell ref="TLB586:TLI586"/>
    <mergeCell ref="TLJ586:TLQ586"/>
    <mergeCell ref="TLR586:TLY586"/>
    <mergeCell ref="TLZ586:TMG586"/>
    <mergeCell ref="TMH586:TMO586"/>
    <mergeCell ref="TMP586:TMW586"/>
    <mergeCell ref="TMX586:TNE586"/>
    <mergeCell ref="TNF586:TNM586"/>
    <mergeCell ref="TNN586:TNU586"/>
    <mergeCell ref="TNV586:TOC586"/>
    <mergeCell ref="TOD586:TOK586"/>
    <mergeCell ref="TOL586:TOS586"/>
    <mergeCell ref="TOT586:TPA586"/>
    <mergeCell ref="TPB586:TPI586"/>
    <mergeCell ref="TPJ586:TPQ586"/>
    <mergeCell ref="TPR586:TPY586"/>
    <mergeCell ref="TPZ586:TQG586"/>
    <mergeCell ref="TQH586:TQO586"/>
    <mergeCell ref="TQP586:TQW586"/>
    <mergeCell ref="TQX586:TRE586"/>
    <mergeCell ref="TRF586:TRM586"/>
    <mergeCell ref="TRN586:TRU586"/>
    <mergeCell ref="TRV586:TSC586"/>
    <mergeCell ref="TSD586:TSK586"/>
    <mergeCell ref="TSL586:TSS586"/>
    <mergeCell ref="TST586:TTA586"/>
    <mergeCell ref="TTB586:TTI586"/>
    <mergeCell ref="TTJ586:TTQ586"/>
    <mergeCell ref="TTR586:TTY586"/>
    <mergeCell ref="TTZ586:TUG586"/>
    <mergeCell ref="TUH586:TUO586"/>
    <mergeCell ref="TUP586:TUW586"/>
    <mergeCell ref="TUX586:TVE586"/>
    <mergeCell ref="TVF586:TVM586"/>
    <mergeCell ref="TVN586:TVU586"/>
    <mergeCell ref="TVV586:TWC586"/>
    <mergeCell ref="TWD586:TWK586"/>
    <mergeCell ref="TWL586:TWS586"/>
    <mergeCell ref="TWT586:TXA586"/>
    <mergeCell ref="TXB586:TXI586"/>
    <mergeCell ref="TXJ586:TXQ586"/>
    <mergeCell ref="TXR586:TXY586"/>
    <mergeCell ref="TXZ586:TYG586"/>
    <mergeCell ref="TYH586:TYO586"/>
    <mergeCell ref="TYP586:TYW586"/>
    <mergeCell ref="TYX586:TZE586"/>
    <mergeCell ref="TZF586:TZM586"/>
    <mergeCell ref="TZN586:TZU586"/>
    <mergeCell ref="TZV586:UAC586"/>
    <mergeCell ref="UAD586:UAK586"/>
    <mergeCell ref="UAL586:UAS586"/>
    <mergeCell ref="UAT586:UBA586"/>
    <mergeCell ref="UBB586:UBI586"/>
    <mergeCell ref="UBJ586:UBQ586"/>
    <mergeCell ref="UBR586:UBY586"/>
    <mergeCell ref="UBZ586:UCG586"/>
    <mergeCell ref="UCH586:UCO586"/>
    <mergeCell ref="UCP586:UCW586"/>
    <mergeCell ref="UCX586:UDE586"/>
    <mergeCell ref="UDF586:UDM586"/>
    <mergeCell ref="UDN586:UDU586"/>
    <mergeCell ref="UDV586:UEC586"/>
    <mergeCell ref="UED586:UEK586"/>
    <mergeCell ref="UEL586:UES586"/>
    <mergeCell ref="UET586:UFA586"/>
    <mergeCell ref="UFB586:UFI586"/>
    <mergeCell ref="UFJ586:UFQ586"/>
    <mergeCell ref="UFR586:UFY586"/>
    <mergeCell ref="UFZ586:UGG586"/>
    <mergeCell ref="UGH586:UGO586"/>
    <mergeCell ref="UGP586:UGW586"/>
    <mergeCell ref="UGX586:UHE586"/>
    <mergeCell ref="UHF586:UHM586"/>
    <mergeCell ref="UHN586:UHU586"/>
    <mergeCell ref="UHV586:UIC586"/>
    <mergeCell ref="UID586:UIK586"/>
    <mergeCell ref="UIL586:UIS586"/>
    <mergeCell ref="UIT586:UJA586"/>
    <mergeCell ref="UJB586:UJI586"/>
    <mergeCell ref="UJJ586:UJQ586"/>
    <mergeCell ref="UJR586:UJY586"/>
    <mergeCell ref="UJZ586:UKG586"/>
    <mergeCell ref="UKH586:UKO586"/>
    <mergeCell ref="UKP586:UKW586"/>
    <mergeCell ref="UKX586:ULE586"/>
    <mergeCell ref="ULF586:ULM586"/>
    <mergeCell ref="ULN586:ULU586"/>
    <mergeCell ref="ULV586:UMC586"/>
    <mergeCell ref="UMD586:UMK586"/>
    <mergeCell ref="UML586:UMS586"/>
    <mergeCell ref="UMT586:UNA586"/>
    <mergeCell ref="UNB586:UNI586"/>
    <mergeCell ref="UNJ586:UNQ586"/>
    <mergeCell ref="UNR586:UNY586"/>
    <mergeCell ref="UNZ586:UOG586"/>
    <mergeCell ref="UOH586:UOO586"/>
    <mergeCell ref="UOP586:UOW586"/>
    <mergeCell ref="UOX586:UPE586"/>
    <mergeCell ref="UPF586:UPM586"/>
    <mergeCell ref="UPN586:UPU586"/>
    <mergeCell ref="UPV586:UQC586"/>
    <mergeCell ref="UQD586:UQK586"/>
    <mergeCell ref="UQL586:UQS586"/>
    <mergeCell ref="UQT586:URA586"/>
    <mergeCell ref="URB586:URI586"/>
    <mergeCell ref="URJ586:URQ586"/>
    <mergeCell ref="URR586:URY586"/>
    <mergeCell ref="URZ586:USG586"/>
    <mergeCell ref="USH586:USO586"/>
    <mergeCell ref="USP586:USW586"/>
    <mergeCell ref="USX586:UTE586"/>
    <mergeCell ref="UTF586:UTM586"/>
    <mergeCell ref="UTN586:UTU586"/>
    <mergeCell ref="UTV586:UUC586"/>
    <mergeCell ref="UUD586:UUK586"/>
    <mergeCell ref="UUL586:UUS586"/>
    <mergeCell ref="UUT586:UVA586"/>
    <mergeCell ref="UVB586:UVI586"/>
    <mergeCell ref="UVJ586:UVQ586"/>
    <mergeCell ref="UVR586:UVY586"/>
    <mergeCell ref="UVZ586:UWG586"/>
    <mergeCell ref="UWH586:UWO586"/>
    <mergeCell ref="UWP586:UWW586"/>
    <mergeCell ref="UWX586:UXE586"/>
    <mergeCell ref="UXF586:UXM586"/>
    <mergeCell ref="UXN586:UXU586"/>
    <mergeCell ref="UXV586:UYC586"/>
    <mergeCell ref="UYD586:UYK586"/>
    <mergeCell ref="UYL586:UYS586"/>
    <mergeCell ref="UYT586:UZA586"/>
    <mergeCell ref="UZB586:UZI586"/>
    <mergeCell ref="UZJ586:UZQ586"/>
    <mergeCell ref="UZR586:UZY586"/>
    <mergeCell ref="UZZ586:VAG586"/>
    <mergeCell ref="VAH586:VAO586"/>
    <mergeCell ref="VAP586:VAW586"/>
    <mergeCell ref="VAX586:VBE586"/>
    <mergeCell ref="VBF586:VBM586"/>
    <mergeCell ref="VBN586:VBU586"/>
    <mergeCell ref="VBV586:VCC586"/>
    <mergeCell ref="VCD586:VCK586"/>
    <mergeCell ref="VCL586:VCS586"/>
    <mergeCell ref="VCT586:VDA586"/>
    <mergeCell ref="VDB586:VDI586"/>
    <mergeCell ref="VDJ586:VDQ586"/>
    <mergeCell ref="VDR586:VDY586"/>
    <mergeCell ref="VDZ586:VEG586"/>
    <mergeCell ref="VEH586:VEO586"/>
    <mergeCell ref="VEP586:VEW586"/>
    <mergeCell ref="VEX586:VFE586"/>
    <mergeCell ref="VFF586:VFM586"/>
    <mergeCell ref="VFN586:VFU586"/>
    <mergeCell ref="VFV586:VGC586"/>
    <mergeCell ref="VGD586:VGK586"/>
    <mergeCell ref="VGL586:VGS586"/>
    <mergeCell ref="VGT586:VHA586"/>
    <mergeCell ref="VHB586:VHI586"/>
    <mergeCell ref="VHJ586:VHQ586"/>
    <mergeCell ref="VHR586:VHY586"/>
    <mergeCell ref="VHZ586:VIG586"/>
    <mergeCell ref="VIH586:VIO586"/>
    <mergeCell ref="VIP586:VIW586"/>
    <mergeCell ref="VIX586:VJE586"/>
    <mergeCell ref="VJF586:VJM586"/>
    <mergeCell ref="VJN586:VJU586"/>
    <mergeCell ref="VJV586:VKC586"/>
    <mergeCell ref="VKD586:VKK586"/>
    <mergeCell ref="VKL586:VKS586"/>
    <mergeCell ref="VKT586:VLA586"/>
    <mergeCell ref="VLB586:VLI586"/>
    <mergeCell ref="VLJ586:VLQ586"/>
    <mergeCell ref="VLR586:VLY586"/>
    <mergeCell ref="VLZ586:VMG586"/>
    <mergeCell ref="VMH586:VMO586"/>
    <mergeCell ref="VMP586:VMW586"/>
    <mergeCell ref="VMX586:VNE586"/>
    <mergeCell ref="VNF586:VNM586"/>
    <mergeCell ref="VNN586:VNU586"/>
    <mergeCell ref="VNV586:VOC586"/>
    <mergeCell ref="VOD586:VOK586"/>
    <mergeCell ref="VOL586:VOS586"/>
    <mergeCell ref="VOT586:VPA586"/>
    <mergeCell ref="VPB586:VPI586"/>
    <mergeCell ref="VPJ586:VPQ586"/>
    <mergeCell ref="VPR586:VPY586"/>
    <mergeCell ref="VPZ586:VQG586"/>
    <mergeCell ref="VQH586:VQO586"/>
    <mergeCell ref="VQP586:VQW586"/>
    <mergeCell ref="VQX586:VRE586"/>
    <mergeCell ref="VRF586:VRM586"/>
    <mergeCell ref="VRN586:VRU586"/>
    <mergeCell ref="VRV586:VSC586"/>
    <mergeCell ref="VSD586:VSK586"/>
    <mergeCell ref="VSL586:VSS586"/>
    <mergeCell ref="VST586:VTA586"/>
    <mergeCell ref="VTB586:VTI586"/>
    <mergeCell ref="VTJ586:VTQ586"/>
    <mergeCell ref="VTR586:VTY586"/>
    <mergeCell ref="VTZ586:VUG586"/>
    <mergeCell ref="VUH586:VUO586"/>
    <mergeCell ref="VUP586:VUW586"/>
    <mergeCell ref="VUX586:VVE586"/>
    <mergeCell ref="VVF586:VVM586"/>
    <mergeCell ref="VVN586:VVU586"/>
    <mergeCell ref="VVV586:VWC586"/>
    <mergeCell ref="VWD586:VWK586"/>
    <mergeCell ref="VWL586:VWS586"/>
    <mergeCell ref="VWT586:VXA586"/>
    <mergeCell ref="VXB586:VXI586"/>
    <mergeCell ref="VXJ586:VXQ586"/>
    <mergeCell ref="VXR586:VXY586"/>
    <mergeCell ref="VXZ586:VYG586"/>
    <mergeCell ref="VYH586:VYO586"/>
    <mergeCell ref="VYP586:VYW586"/>
    <mergeCell ref="VYX586:VZE586"/>
    <mergeCell ref="VZF586:VZM586"/>
    <mergeCell ref="VZN586:VZU586"/>
    <mergeCell ref="VZV586:WAC586"/>
    <mergeCell ref="WAD586:WAK586"/>
    <mergeCell ref="WAL586:WAS586"/>
    <mergeCell ref="WAT586:WBA586"/>
    <mergeCell ref="WBB586:WBI586"/>
    <mergeCell ref="WBJ586:WBQ586"/>
    <mergeCell ref="WBR586:WBY586"/>
    <mergeCell ref="WBZ586:WCG586"/>
    <mergeCell ref="WCH586:WCO586"/>
    <mergeCell ref="WCP586:WCW586"/>
    <mergeCell ref="WCX586:WDE586"/>
    <mergeCell ref="WDF586:WDM586"/>
    <mergeCell ref="WDN586:WDU586"/>
    <mergeCell ref="WDV586:WEC586"/>
    <mergeCell ref="WED586:WEK586"/>
    <mergeCell ref="WEL586:WES586"/>
    <mergeCell ref="WET586:WFA586"/>
    <mergeCell ref="WFB586:WFI586"/>
    <mergeCell ref="WFJ586:WFQ586"/>
    <mergeCell ref="WFR586:WFY586"/>
    <mergeCell ref="WFZ586:WGG586"/>
    <mergeCell ref="WGH586:WGO586"/>
    <mergeCell ref="WGP586:WGW586"/>
    <mergeCell ref="WGX586:WHE586"/>
    <mergeCell ref="WHF586:WHM586"/>
    <mergeCell ref="WHN586:WHU586"/>
    <mergeCell ref="WHV586:WIC586"/>
    <mergeCell ref="WID586:WIK586"/>
    <mergeCell ref="WIL586:WIS586"/>
    <mergeCell ref="WIT586:WJA586"/>
    <mergeCell ref="WJB586:WJI586"/>
    <mergeCell ref="WJJ586:WJQ586"/>
    <mergeCell ref="WJR586:WJY586"/>
    <mergeCell ref="WJZ586:WKG586"/>
    <mergeCell ref="WKH586:WKO586"/>
    <mergeCell ref="WKP586:WKW586"/>
    <mergeCell ref="WKX586:WLE586"/>
    <mergeCell ref="WLF586:WLM586"/>
    <mergeCell ref="WLN586:WLU586"/>
    <mergeCell ref="WLV586:WMC586"/>
    <mergeCell ref="WMD586:WMK586"/>
    <mergeCell ref="WML586:WMS586"/>
    <mergeCell ref="WUL586:WUS586"/>
    <mergeCell ref="WUT586:WVA586"/>
    <mergeCell ref="WVJ586:WVQ586"/>
    <mergeCell ref="WVR586:WVY586"/>
    <mergeCell ref="XBF586:XBM586"/>
    <mergeCell ref="XBN586:XBU586"/>
    <mergeCell ref="XBV586:XCC586"/>
    <mergeCell ref="XCD586:XCK586"/>
    <mergeCell ref="WMT586:WNA586"/>
    <mergeCell ref="WNB586:WNI586"/>
    <mergeCell ref="WNJ586:WNQ586"/>
    <mergeCell ref="WNR586:WNY586"/>
    <mergeCell ref="WNZ586:WOG586"/>
    <mergeCell ref="WOH586:WOO586"/>
    <mergeCell ref="WOP586:WOW586"/>
    <mergeCell ref="WOX586:WPE586"/>
    <mergeCell ref="WPF586:WPM586"/>
    <mergeCell ref="WPN586:WPU586"/>
    <mergeCell ref="WPV586:WQC586"/>
    <mergeCell ref="WQD586:WQK586"/>
    <mergeCell ref="WQL586:WQS586"/>
    <mergeCell ref="WQT586:WRA586"/>
    <mergeCell ref="WRB586:WRI586"/>
    <mergeCell ref="WRJ586:WRQ586"/>
    <mergeCell ref="WRR586:WRY586"/>
    <mergeCell ref="B810:C810"/>
    <mergeCell ref="B812:C812"/>
    <mergeCell ref="XCL586:XCS586"/>
    <mergeCell ref="XCT586:XDA586"/>
    <mergeCell ref="XDB586:XDI586"/>
    <mergeCell ref="XDJ586:XDQ586"/>
    <mergeCell ref="WVZ586:WWG586"/>
    <mergeCell ref="WWH586:WWO586"/>
    <mergeCell ref="WWP586:WWW586"/>
    <mergeCell ref="WWX586:WXE586"/>
    <mergeCell ref="WXF586:WXM586"/>
    <mergeCell ref="WXN586:WXU586"/>
    <mergeCell ref="WXV586:WYC586"/>
    <mergeCell ref="WYD586:WYK586"/>
    <mergeCell ref="WYL586:WYS586"/>
    <mergeCell ref="WYT586:WZA586"/>
    <mergeCell ref="WZB586:WZI586"/>
    <mergeCell ref="WZJ586:WZQ586"/>
    <mergeCell ref="WZR586:WZY586"/>
    <mergeCell ref="WZZ586:XAG586"/>
    <mergeCell ref="XAH586:XAO586"/>
    <mergeCell ref="XAP586:XAW586"/>
    <mergeCell ref="XAX586:XBE586"/>
    <mergeCell ref="WRZ586:WSG586"/>
    <mergeCell ref="WSH586:WSO586"/>
    <mergeCell ref="WSP586:WSW586"/>
    <mergeCell ref="WSX586:WTE586"/>
    <mergeCell ref="WTF586:WTM586"/>
    <mergeCell ref="WTN586:WTU586"/>
    <mergeCell ref="WTV586:WUC586"/>
    <mergeCell ref="WUD586:WUK586"/>
    <mergeCell ref="WVB586:WVI586"/>
  </mergeCells>
  <pageMargins left="0.2" right="0.25" top="0.2" bottom="0.2" header="0.2" footer="0.2"/>
  <pageSetup paperSize="9" scale="63" fitToHeight="0" orientation="landscape" verticalDpi="300" r:id="rId1"/>
  <rowBreaks count="1" manualBreakCount="1">
    <brk id="7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9"/>
  <sheetViews>
    <sheetView topLeftCell="A163" workbookViewId="0">
      <selection activeCell="A172" sqref="A172:XFD172"/>
    </sheetView>
  </sheetViews>
  <sheetFormatPr defaultRowHeight="16.5"/>
  <cols>
    <col min="1" max="1" width="9.140625" style="124" customWidth="1"/>
    <col min="2" max="2" width="33.5703125" style="124" customWidth="1"/>
    <col min="3" max="3" width="12.140625" style="124" customWidth="1"/>
    <col min="4" max="4" width="16.5703125" style="124" customWidth="1"/>
    <col min="5" max="5" width="9.28515625" style="124" customWidth="1"/>
    <col min="6" max="6" width="14.28515625" style="124" customWidth="1"/>
    <col min="7" max="7" width="11.85546875" style="124" customWidth="1"/>
    <col min="8" max="8" width="17.140625" style="124" customWidth="1"/>
    <col min="9" max="9" width="14.85546875" style="124" customWidth="1"/>
    <col min="10" max="10" width="13.85546875" style="124" customWidth="1"/>
    <col min="11" max="11" width="16.7109375" style="124" customWidth="1"/>
    <col min="12" max="12" width="9.5703125" style="124" customWidth="1"/>
    <col min="13" max="14" width="9.140625" style="124"/>
    <col min="15" max="15" width="11" style="124" bestFit="1" customWidth="1"/>
    <col min="16" max="16384" width="9.140625" style="124"/>
  </cols>
  <sheetData>
    <row r="1" spans="1:13">
      <c r="I1" s="263" t="s">
        <v>122</v>
      </c>
      <c r="J1" s="263"/>
      <c r="K1" s="263"/>
    </row>
    <row r="2" spans="1:13" ht="9" customHeight="1">
      <c r="I2" s="172"/>
      <c r="J2" s="172"/>
      <c r="K2" s="172"/>
    </row>
    <row r="3" spans="1:13">
      <c r="A3" s="250" t="s">
        <v>120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</row>
    <row r="4" spans="1:13">
      <c r="A4" s="250" t="s">
        <v>121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</row>
    <row r="5" spans="1:13">
      <c r="A5" s="250" t="s">
        <v>293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</row>
    <row r="6" spans="1:13" ht="11.25" customHeight="1">
      <c r="M6" s="12"/>
    </row>
    <row r="7" spans="1:13" ht="16.5" customHeight="1">
      <c r="A7" s="283" t="s">
        <v>29</v>
      </c>
      <c r="B7" s="284"/>
      <c r="C7" s="176" t="s">
        <v>30</v>
      </c>
      <c r="D7" s="277" t="s">
        <v>144</v>
      </c>
      <c r="E7" s="238"/>
      <c r="F7" s="238"/>
      <c r="G7" s="238"/>
      <c r="H7" s="238"/>
      <c r="I7" s="238"/>
      <c r="J7" s="238"/>
      <c r="K7" s="278"/>
    </row>
    <row r="8" spans="1:13">
      <c r="A8" s="285"/>
      <c r="B8" s="286"/>
      <c r="C8" s="176" t="s">
        <v>31</v>
      </c>
      <c r="D8" s="277">
        <v>104021</v>
      </c>
      <c r="E8" s="238"/>
      <c r="F8" s="238"/>
      <c r="G8" s="238"/>
      <c r="H8" s="238"/>
      <c r="I8" s="238"/>
      <c r="J8" s="238"/>
      <c r="K8" s="278"/>
    </row>
    <row r="9" spans="1:13">
      <c r="A9" s="249"/>
      <c r="B9" s="249"/>
      <c r="C9" s="249"/>
      <c r="D9" s="249"/>
      <c r="E9" s="249"/>
      <c r="F9" s="249"/>
      <c r="G9" s="249"/>
      <c r="H9" s="249"/>
      <c r="I9" s="249"/>
      <c r="J9" s="249"/>
      <c r="K9" s="249"/>
    </row>
    <row r="10" spans="1:13" ht="27" customHeight="1">
      <c r="A10" s="283" t="s">
        <v>32</v>
      </c>
      <c r="B10" s="284"/>
      <c r="C10" s="176" t="s">
        <v>30</v>
      </c>
      <c r="D10" s="277" t="s">
        <v>144</v>
      </c>
      <c r="E10" s="238"/>
      <c r="F10" s="238"/>
      <c r="G10" s="238"/>
      <c r="H10" s="238"/>
      <c r="I10" s="238"/>
      <c r="J10" s="238"/>
      <c r="K10" s="278"/>
    </row>
    <row r="11" spans="1:13">
      <c r="A11" s="285"/>
      <c r="B11" s="286"/>
      <c r="C11" s="176" t="s">
        <v>31</v>
      </c>
      <c r="D11" s="277">
        <v>104021</v>
      </c>
      <c r="E11" s="238"/>
      <c r="F11" s="238"/>
      <c r="G11" s="238"/>
      <c r="H11" s="238"/>
      <c r="I11" s="238"/>
      <c r="J11" s="238"/>
      <c r="K11" s="278"/>
    </row>
    <row r="12" spans="1:13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spans="1:13" ht="16.5" customHeight="1">
      <c r="A13" s="274" t="s">
        <v>33</v>
      </c>
      <c r="B13" s="275"/>
      <c r="C13" s="276"/>
      <c r="D13" s="277" t="s">
        <v>144</v>
      </c>
      <c r="E13" s="238"/>
      <c r="F13" s="238"/>
      <c r="G13" s="238"/>
      <c r="H13" s="238"/>
      <c r="I13" s="238"/>
      <c r="J13" s="238"/>
      <c r="K13" s="278"/>
    </row>
    <row r="14" spans="1:13">
      <c r="A14" s="249"/>
      <c r="B14" s="249"/>
      <c r="C14" s="249"/>
      <c r="D14" s="249"/>
      <c r="E14" s="249"/>
      <c r="F14" s="249"/>
      <c r="G14" s="249"/>
      <c r="H14" s="249"/>
      <c r="I14" s="249"/>
      <c r="J14" s="249"/>
      <c r="K14" s="249"/>
    </row>
    <row r="15" spans="1:13" ht="16.5" customHeight="1">
      <c r="A15" s="274" t="s">
        <v>34</v>
      </c>
      <c r="B15" s="275"/>
      <c r="C15" s="276"/>
      <c r="D15" s="277">
        <v>1006</v>
      </c>
      <c r="E15" s="238"/>
      <c r="F15" s="238"/>
      <c r="G15" s="238"/>
      <c r="H15" s="238"/>
      <c r="I15" s="238"/>
      <c r="J15" s="238"/>
      <c r="K15" s="278"/>
    </row>
    <row r="16" spans="1:13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4" ht="16.5" customHeight="1">
      <c r="A17" s="274" t="s">
        <v>35</v>
      </c>
      <c r="B17" s="275"/>
      <c r="C17" s="276"/>
      <c r="D17" s="277">
        <v>1</v>
      </c>
      <c r="E17" s="238"/>
      <c r="F17" s="238"/>
      <c r="G17" s="238"/>
      <c r="H17" s="238"/>
      <c r="I17" s="238"/>
      <c r="J17" s="238"/>
      <c r="K17" s="278"/>
    </row>
    <row r="18" spans="1:14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</row>
    <row r="19" spans="1:14" ht="16.5" customHeight="1">
      <c r="A19" s="265" t="s">
        <v>36</v>
      </c>
      <c r="B19" s="266"/>
      <c r="C19" s="176" t="s">
        <v>37</v>
      </c>
      <c r="D19" s="302" t="s">
        <v>142</v>
      </c>
      <c r="E19" s="303"/>
      <c r="F19" s="303"/>
      <c r="G19" s="303"/>
      <c r="H19" s="303"/>
      <c r="I19" s="303"/>
      <c r="J19" s="303"/>
      <c r="K19" s="304"/>
    </row>
    <row r="20" spans="1:14">
      <c r="A20" s="267"/>
      <c r="B20" s="268"/>
      <c r="C20" s="176" t="s">
        <v>38</v>
      </c>
      <c r="D20" s="264" t="s">
        <v>230</v>
      </c>
      <c r="E20" s="264"/>
      <c r="F20" s="264"/>
      <c r="G20" s="264"/>
      <c r="H20" s="264"/>
      <c r="I20" s="264"/>
      <c r="J20" s="264"/>
      <c r="K20" s="264"/>
    </row>
    <row r="21" spans="1:14">
      <c r="A21" s="269"/>
      <c r="B21" s="270"/>
      <c r="C21" s="176" t="s">
        <v>39</v>
      </c>
      <c r="D21" s="302" t="s">
        <v>142</v>
      </c>
      <c r="E21" s="303"/>
      <c r="F21" s="303"/>
      <c r="G21" s="303"/>
      <c r="H21" s="303"/>
      <c r="I21" s="303"/>
      <c r="J21" s="303"/>
      <c r="K21" s="304"/>
    </row>
    <row r="22" spans="1:14" ht="6" customHeight="1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</row>
    <row r="23" spans="1:14" ht="27" customHeight="1">
      <c r="A23" s="254" t="s">
        <v>40</v>
      </c>
      <c r="B23" s="255"/>
      <c r="C23" s="176" t="s">
        <v>41</v>
      </c>
      <c r="D23" s="260" t="s">
        <v>145</v>
      </c>
      <c r="E23" s="261"/>
      <c r="F23" s="261"/>
      <c r="G23" s="261"/>
      <c r="H23" s="261"/>
      <c r="I23" s="261"/>
      <c r="J23" s="261"/>
      <c r="K23" s="262"/>
    </row>
    <row r="24" spans="1:14" ht="18" customHeight="1">
      <c r="A24" s="256"/>
      <c r="B24" s="257"/>
      <c r="C24" s="176" t="s">
        <v>42</v>
      </c>
      <c r="D24" s="277">
        <v>1108</v>
      </c>
      <c r="E24" s="238"/>
      <c r="F24" s="238"/>
      <c r="G24" s="238"/>
      <c r="H24" s="238"/>
      <c r="I24" s="238"/>
      <c r="J24" s="238"/>
      <c r="K24" s="278"/>
    </row>
    <row r="25" spans="1:14" ht="32.25" customHeight="1">
      <c r="A25" s="256"/>
      <c r="B25" s="257"/>
      <c r="C25" s="176" t="s">
        <v>43</v>
      </c>
      <c r="D25" s="260" t="s">
        <v>216</v>
      </c>
      <c r="E25" s="261"/>
      <c r="F25" s="261"/>
      <c r="G25" s="261"/>
      <c r="H25" s="261"/>
      <c r="I25" s="261"/>
      <c r="J25" s="261"/>
      <c r="K25" s="262"/>
    </row>
    <row r="26" spans="1:14" ht="19.5" customHeight="1">
      <c r="A26" s="258"/>
      <c r="B26" s="259"/>
      <c r="C26" s="176" t="s">
        <v>44</v>
      </c>
      <c r="D26" s="277">
        <v>11008</v>
      </c>
      <c r="E26" s="238"/>
      <c r="F26" s="238"/>
      <c r="G26" s="238"/>
      <c r="H26" s="238"/>
      <c r="I26" s="238"/>
      <c r="J26" s="238"/>
      <c r="K26" s="278"/>
    </row>
    <row r="27" spans="1:14" ht="16.5" customHeight="1">
      <c r="A27" s="274" t="s">
        <v>45</v>
      </c>
      <c r="B27" s="275"/>
      <c r="C27" s="276"/>
      <c r="D27" s="277" t="s">
        <v>146</v>
      </c>
      <c r="E27" s="238"/>
      <c r="F27" s="238"/>
      <c r="G27" s="238"/>
      <c r="H27" s="238"/>
      <c r="I27" s="238"/>
      <c r="J27" s="238"/>
      <c r="K27" s="278"/>
    </row>
    <row r="28" spans="1:14" ht="12" customHeight="1">
      <c r="L28" s="124" t="s">
        <v>218</v>
      </c>
    </row>
    <row r="29" spans="1:14" ht="62.25" customHeight="1">
      <c r="A29" s="246" t="s">
        <v>50</v>
      </c>
      <c r="B29" s="279" t="s">
        <v>1</v>
      </c>
      <c r="C29" s="280"/>
      <c r="D29" s="246" t="s">
        <v>49</v>
      </c>
      <c r="E29" s="240" t="s">
        <v>3</v>
      </c>
      <c r="F29" s="281"/>
      <c r="G29" s="241"/>
      <c r="H29" s="246" t="s">
        <v>47</v>
      </c>
      <c r="I29" s="246" t="s">
        <v>4</v>
      </c>
      <c r="J29" s="246" t="s">
        <v>5</v>
      </c>
      <c r="K29" s="246" t="s">
        <v>6</v>
      </c>
      <c r="L29" s="240" t="s">
        <v>46</v>
      </c>
      <c r="M29" s="241"/>
      <c r="N29" s="246" t="s">
        <v>7</v>
      </c>
    </row>
    <row r="30" spans="1:14" ht="58.5" customHeight="1">
      <c r="A30" s="247"/>
      <c r="B30" s="175" t="s">
        <v>8</v>
      </c>
      <c r="C30" s="173" t="s">
        <v>0</v>
      </c>
      <c r="D30" s="247"/>
      <c r="E30" s="173" t="s">
        <v>48</v>
      </c>
      <c r="F30" s="173" t="s">
        <v>9</v>
      </c>
      <c r="G30" s="173" t="s">
        <v>10</v>
      </c>
      <c r="H30" s="247"/>
      <c r="I30" s="247"/>
      <c r="J30" s="247"/>
      <c r="K30" s="247"/>
      <c r="L30" s="173" t="s">
        <v>11</v>
      </c>
      <c r="M30" s="173" t="s">
        <v>12</v>
      </c>
      <c r="N30" s="247"/>
    </row>
    <row r="31" spans="1:14">
      <c r="A31" s="177" t="s">
        <v>13</v>
      </c>
      <c r="B31" s="177" t="s">
        <v>14</v>
      </c>
      <c r="C31" s="177" t="s">
        <v>15</v>
      </c>
      <c r="D31" s="177" t="s">
        <v>16</v>
      </c>
      <c r="E31" s="177" t="s">
        <v>17</v>
      </c>
      <c r="F31" s="177" t="s">
        <v>18</v>
      </c>
      <c r="G31" s="177" t="s">
        <v>19</v>
      </c>
      <c r="H31" s="177" t="s">
        <v>20</v>
      </c>
      <c r="I31" s="177" t="s">
        <v>21</v>
      </c>
      <c r="J31" s="177" t="s">
        <v>22</v>
      </c>
      <c r="K31" s="177" t="s">
        <v>23</v>
      </c>
      <c r="L31" s="177" t="s">
        <v>24</v>
      </c>
      <c r="M31" s="177" t="s">
        <v>25</v>
      </c>
      <c r="N31" s="177" t="s">
        <v>26</v>
      </c>
    </row>
    <row r="32" spans="1:14" ht="18" customHeight="1">
      <c r="A32" s="4">
        <v>1100000</v>
      </c>
      <c r="B32" s="5" t="s">
        <v>72</v>
      </c>
      <c r="C32" s="4" t="s">
        <v>28</v>
      </c>
      <c r="D32" s="152">
        <f>D34</f>
        <v>42225.9</v>
      </c>
      <c r="E32" s="152">
        <f t="shared" ref="E32:G32" si="0">E34</f>
        <v>0</v>
      </c>
      <c r="F32" s="162">
        <f t="shared" si="0"/>
        <v>0</v>
      </c>
      <c r="G32" s="152">
        <f t="shared" si="0"/>
        <v>0</v>
      </c>
      <c r="H32" s="152">
        <f>D32+E32+F32+G32</f>
        <v>42225.9</v>
      </c>
      <c r="I32" s="152">
        <f>I35+I34</f>
        <v>0</v>
      </c>
      <c r="J32" s="152">
        <f t="shared" ref="J32" si="1">K34+J35</f>
        <v>28660.19</v>
      </c>
      <c r="K32" s="152">
        <f>K34+K35</f>
        <v>28660.19</v>
      </c>
      <c r="L32" s="125"/>
      <c r="M32" s="125"/>
      <c r="N32" s="125"/>
    </row>
    <row r="33" spans="1:14" ht="12.75" customHeight="1">
      <c r="A33" s="4">
        <v>1176000</v>
      </c>
      <c r="B33" s="6" t="s">
        <v>59</v>
      </c>
      <c r="C33" s="4" t="s">
        <v>28</v>
      </c>
      <c r="D33" s="155"/>
      <c r="E33" s="155"/>
      <c r="F33" s="155"/>
      <c r="G33" s="155"/>
      <c r="H33" s="152"/>
      <c r="I33" s="125"/>
      <c r="J33" s="125"/>
      <c r="K33" s="125"/>
      <c r="L33" s="125"/>
      <c r="M33" s="125"/>
      <c r="N33" s="125"/>
    </row>
    <row r="34" spans="1:14" ht="17.25">
      <c r="A34" s="4">
        <v>1176100</v>
      </c>
      <c r="B34" s="5" t="s">
        <v>113</v>
      </c>
      <c r="C34" s="4">
        <v>486100</v>
      </c>
      <c r="D34" s="152">
        <v>42225.9</v>
      </c>
      <c r="E34" s="152"/>
      <c r="F34" s="162"/>
      <c r="G34" s="152"/>
      <c r="H34" s="152">
        <f>D34+F34</f>
        <v>42225.9</v>
      </c>
      <c r="J34" s="152">
        <v>28660.19</v>
      </c>
      <c r="K34" s="152">
        <v>28660.19</v>
      </c>
      <c r="L34" s="125"/>
      <c r="M34" s="125"/>
      <c r="N34" s="125"/>
    </row>
    <row r="35" spans="1:14" ht="27">
      <c r="A35" s="4">
        <v>1311100</v>
      </c>
      <c r="B35" s="5" t="s">
        <v>236</v>
      </c>
      <c r="C35" s="195">
        <v>5100</v>
      </c>
      <c r="D35" s="152"/>
      <c r="E35" s="152"/>
      <c r="F35" s="152"/>
      <c r="G35" s="152"/>
      <c r="H35" s="152"/>
      <c r="I35" s="152"/>
      <c r="J35" s="125"/>
      <c r="K35" s="125"/>
      <c r="L35" s="125"/>
      <c r="M35" s="125"/>
      <c r="N35" s="125"/>
    </row>
    <row r="36" spans="1:14" ht="17.25" customHeight="1">
      <c r="A36" s="4">
        <v>1000000</v>
      </c>
      <c r="B36" s="4" t="s">
        <v>177</v>
      </c>
      <c r="C36" s="4"/>
      <c r="D36" s="152">
        <f>D32</f>
        <v>42225.9</v>
      </c>
      <c r="E36" s="152">
        <f t="shared" ref="E36:G36" si="2">E32</f>
        <v>0</v>
      </c>
      <c r="F36" s="162">
        <f>F32</f>
        <v>0</v>
      </c>
      <c r="G36" s="152">
        <f t="shared" si="2"/>
        <v>0</v>
      </c>
      <c r="H36" s="152">
        <f t="shared" ref="H36" si="3">D36+E36+F36+G36</f>
        <v>42225.9</v>
      </c>
      <c r="I36" s="152">
        <f>I34+I35</f>
        <v>0</v>
      </c>
      <c r="J36" s="152">
        <f t="shared" ref="J36:K36" si="4">J34+J35</f>
        <v>28660.19</v>
      </c>
      <c r="K36" s="152">
        <f t="shared" si="4"/>
        <v>28660.19</v>
      </c>
      <c r="L36" s="125"/>
      <c r="M36" s="125"/>
      <c r="N36" s="125"/>
    </row>
    <row r="37" spans="1:14" ht="14.25" customHeight="1">
      <c r="A37" s="48"/>
      <c r="B37" s="48"/>
      <c r="C37" s="48"/>
      <c r="D37" s="178"/>
      <c r="E37" s="178"/>
      <c r="F37" s="178"/>
      <c r="G37" s="178"/>
      <c r="H37" s="178"/>
      <c r="I37" s="49"/>
      <c r="J37" s="49"/>
      <c r="K37" s="49"/>
      <c r="L37" s="50"/>
      <c r="M37" s="50"/>
      <c r="N37" s="50"/>
    </row>
    <row r="38" spans="1:14" ht="16.5" customHeight="1">
      <c r="B38" s="126" t="s">
        <v>294</v>
      </c>
      <c r="C38" s="243" t="s">
        <v>66</v>
      </c>
      <c r="D38" s="243"/>
      <c r="E38" s="243"/>
      <c r="F38" s="244" t="s">
        <v>67</v>
      </c>
      <c r="G38" s="244"/>
      <c r="I38" s="245" t="s">
        <v>291</v>
      </c>
      <c r="J38" s="245"/>
      <c r="K38" s="245"/>
    </row>
    <row r="39" spans="1:14" ht="13.5" customHeight="1">
      <c r="B39" s="8"/>
      <c r="C39" s="8"/>
      <c r="D39" s="1"/>
      <c r="F39" s="244" t="s">
        <v>68</v>
      </c>
      <c r="G39" s="244"/>
      <c r="I39" s="244" t="s">
        <v>69</v>
      </c>
      <c r="J39" s="244"/>
      <c r="K39" s="244"/>
    </row>
    <row r="40" spans="1:14" ht="12" customHeight="1">
      <c r="B40" s="171" t="s">
        <v>70</v>
      </c>
      <c r="C40" s="8"/>
      <c r="D40" s="8"/>
      <c r="E40" s="8"/>
      <c r="F40" s="8"/>
      <c r="G40" s="8"/>
      <c r="H40" s="8"/>
    </row>
    <row r="41" spans="1:14" ht="16.5" customHeight="1">
      <c r="B41" s="8"/>
      <c r="C41" s="243" t="s">
        <v>71</v>
      </c>
      <c r="D41" s="243"/>
      <c r="E41" s="243"/>
      <c r="F41" s="244" t="s">
        <v>67</v>
      </c>
      <c r="G41" s="244"/>
      <c r="H41" s="7"/>
      <c r="I41" s="245" t="s">
        <v>193</v>
      </c>
      <c r="J41" s="245"/>
      <c r="K41" s="245"/>
    </row>
    <row r="42" spans="1:14" ht="16.5" customHeight="1">
      <c r="B42" s="8"/>
      <c r="C42" s="174"/>
      <c r="D42" s="174"/>
      <c r="E42" s="174"/>
      <c r="F42" s="244" t="s">
        <v>68</v>
      </c>
      <c r="G42" s="244"/>
      <c r="H42" s="7"/>
      <c r="I42" s="244" t="s">
        <v>69</v>
      </c>
      <c r="J42" s="244"/>
      <c r="K42" s="244"/>
    </row>
    <row r="43" spans="1:14" ht="16.5" customHeight="1">
      <c r="B43" s="8"/>
      <c r="C43" s="235"/>
      <c r="D43" s="235"/>
      <c r="E43" s="235"/>
      <c r="F43" s="236"/>
      <c r="G43" s="236"/>
      <c r="H43" s="7"/>
      <c r="I43" s="236"/>
      <c r="J43" s="236"/>
      <c r="K43" s="236"/>
    </row>
    <row r="44" spans="1:14">
      <c r="I44" s="263" t="s">
        <v>122</v>
      </c>
      <c r="J44" s="263"/>
      <c r="K44" s="263"/>
    </row>
    <row r="45" spans="1:14" ht="10.5" customHeight="1">
      <c r="I45" s="172"/>
      <c r="J45" s="172"/>
      <c r="K45" s="172"/>
    </row>
    <row r="46" spans="1:14">
      <c r="A46" s="250" t="s">
        <v>120</v>
      </c>
      <c r="B46" s="250"/>
      <c r="C46" s="250"/>
      <c r="D46" s="250"/>
      <c r="E46" s="250"/>
      <c r="F46" s="250"/>
      <c r="G46" s="250"/>
      <c r="H46" s="250"/>
      <c r="I46" s="250"/>
      <c r="J46" s="250"/>
      <c r="K46" s="250"/>
    </row>
    <row r="47" spans="1:14">
      <c r="A47" s="250" t="s">
        <v>121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</row>
    <row r="48" spans="1:14">
      <c r="A48" s="250" t="s">
        <v>293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</row>
    <row r="49" spans="1:13" ht="13.5" customHeight="1">
      <c r="M49" s="12"/>
    </row>
    <row r="50" spans="1:13" ht="16.5" customHeight="1">
      <c r="A50" s="283" t="s">
        <v>29</v>
      </c>
      <c r="B50" s="284"/>
      <c r="C50" s="176" t="s">
        <v>30</v>
      </c>
      <c r="D50" s="277" t="s">
        <v>144</v>
      </c>
      <c r="E50" s="238"/>
      <c r="F50" s="238"/>
      <c r="G50" s="238"/>
      <c r="H50" s="238"/>
      <c r="I50" s="238"/>
      <c r="J50" s="238"/>
      <c r="K50" s="278"/>
    </row>
    <row r="51" spans="1:13">
      <c r="A51" s="285"/>
      <c r="B51" s="286"/>
      <c r="C51" s="176" t="s">
        <v>31</v>
      </c>
      <c r="D51" s="277">
        <v>104021</v>
      </c>
      <c r="E51" s="238"/>
      <c r="F51" s="238"/>
      <c r="G51" s="238"/>
      <c r="H51" s="238"/>
      <c r="I51" s="238"/>
      <c r="J51" s="238"/>
      <c r="K51" s="278"/>
    </row>
    <row r="52" spans="1:13">
      <c r="A52" s="249"/>
      <c r="B52" s="249"/>
      <c r="C52" s="249"/>
      <c r="D52" s="249"/>
      <c r="E52" s="249"/>
      <c r="F52" s="249"/>
      <c r="G52" s="249"/>
      <c r="H52" s="249"/>
      <c r="I52" s="249"/>
      <c r="J52" s="249"/>
      <c r="K52" s="249"/>
    </row>
    <row r="53" spans="1:13" ht="27" customHeight="1">
      <c r="A53" s="283" t="s">
        <v>32</v>
      </c>
      <c r="B53" s="284"/>
      <c r="C53" s="176" t="s">
        <v>30</v>
      </c>
      <c r="D53" s="277" t="s">
        <v>144</v>
      </c>
      <c r="E53" s="238"/>
      <c r="F53" s="238"/>
      <c r="G53" s="238"/>
      <c r="H53" s="238"/>
      <c r="I53" s="238"/>
      <c r="J53" s="238"/>
      <c r="K53" s="278"/>
    </row>
    <row r="54" spans="1:13">
      <c r="A54" s="285"/>
      <c r="B54" s="286"/>
      <c r="C54" s="176" t="s">
        <v>31</v>
      </c>
      <c r="D54" s="277">
        <v>104021</v>
      </c>
      <c r="E54" s="238"/>
      <c r="F54" s="238"/>
      <c r="G54" s="238"/>
      <c r="H54" s="238"/>
      <c r="I54" s="238"/>
      <c r="J54" s="238"/>
      <c r="K54" s="278"/>
    </row>
    <row r="55" spans="1:13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</row>
    <row r="56" spans="1:13" ht="16.5" customHeight="1">
      <c r="A56" s="274" t="s">
        <v>33</v>
      </c>
      <c r="B56" s="275"/>
      <c r="C56" s="276"/>
      <c r="D56" s="277" t="s">
        <v>144</v>
      </c>
      <c r="E56" s="238"/>
      <c r="F56" s="238"/>
      <c r="G56" s="238"/>
      <c r="H56" s="238"/>
      <c r="I56" s="238"/>
      <c r="J56" s="238"/>
      <c r="K56" s="278"/>
    </row>
    <row r="57" spans="1:13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</row>
    <row r="58" spans="1:13" ht="16.5" customHeight="1">
      <c r="A58" s="274" t="s">
        <v>34</v>
      </c>
      <c r="B58" s="275"/>
      <c r="C58" s="276"/>
      <c r="D58" s="277">
        <v>1006</v>
      </c>
      <c r="E58" s="238"/>
      <c r="F58" s="238"/>
      <c r="G58" s="238"/>
      <c r="H58" s="238"/>
      <c r="I58" s="238"/>
      <c r="J58" s="238"/>
      <c r="K58" s="278"/>
    </row>
    <row r="59" spans="1:13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</row>
    <row r="60" spans="1:13" ht="16.5" customHeight="1">
      <c r="A60" s="274" t="s">
        <v>35</v>
      </c>
      <c r="B60" s="275"/>
      <c r="C60" s="276"/>
      <c r="D60" s="277">
        <v>1</v>
      </c>
      <c r="E60" s="238"/>
      <c r="F60" s="238"/>
      <c r="G60" s="238"/>
      <c r="H60" s="238"/>
      <c r="I60" s="238"/>
      <c r="J60" s="238"/>
      <c r="K60" s="278"/>
    </row>
    <row r="61" spans="1:13">
      <c r="A61" s="249"/>
      <c r="B61" s="249"/>
      <c r="C61" s="249"/>
      <c r="D61" s="249"/>
      <c r="E61" s="249"/>
      <c r="F61" s="249"/>
      <c r="G61" s="249"/>
      <c r="H61" s="249"/>
      <c r="I61" s="249"/>
      <c r="J61" s="249"/>
      <c r="K61" s="249"/>
    </row>
    <row r="62" spans="1:13" ht="12.75" customHeight="1">
      <c r="A62" s="265" t="s">
        <v>36</v>
      </c>
      <c r="B62" s="266"/>
      <c r="C62" s="176" t="s">
        <v>37</v>
      </c>
      <c r="D62" s="302" t="s">
        <v>142</v>
      </c>
      <c r="E62" s="303"/>
      <c r="F62" s="303"/>
      <c r="G62" s="303"/>
      <c r="H62" s="303"/>
      <c r="I62" s="303"/>
      <c r="J62" s="303"/>
      <c r="K62" s="304"/>
    </row>
    <row r="63" spans="1:13" ht="13.5" customHeight="1">
      <c r="A63" s="267"/>
      <c r="B63" s="268"/>
      <c r="C63" s="176" t="s">
        <v>38</v>
      </c>
      <c r="D63" s="264" t="s">
        <v>230</v>
      </c>
      <c r="E63" s="264"/>
      <c r="F63" s="264"/>
      <c r="G63" s="264"/>
      <c r="H63" s="264"/>
      <c r="I63" s="264"/>
      <c r="J63" s="264"/>
      <c r="K63" s="264"/>
    </row>
    <row r="64" spans="1:13" ht="15.75" customHeight="1">
      <c r="A64" s="269"/>
      <c r="B64" s="270"/>
      <c r="C64" s="176" t="s">
        <v>39</v>
      </c>
      <c r="D64" s="302" t="s">
        <v>142</v>
      </c>
      <c r="E64" s="303"/>
      <c r="F64" s="303"/>
      <c r="G64" s="303"/>
      <c r="H64" s="303"/>
      <c r="I64" s="303"/>
      <c r="J64" s="303"/>
      <c r="K64" s="304"/>
    </row>
    <row r="65" spans="1:14">
      <c r="A65" s="249"/>
      <c r="B65" s="249"/>
      <c r="C65" s="249"/>
      <c r="D65" s="249"/>
      <c r="E65" s="249"/>
      <c r="F65" s="249"/>
      <c r="G65" s="249"/>
      <c r="H65" s="249"/>
      <c r="I65" s="249"/>
      <c r="J65" s="249"/>
      <c r="K65" s="249"/>
    </row>
    <row r="66" spans="1:14" ht="27" customHeight="1">
      <c r="A66" s="254" t="s">
        <v>40</v>
      </c>
      <c r="B66" s="255"/>
      <c r="C66" s="176" t="s">
        <v>41</v>
      </c>
      <c r="D66" s="260" t="s">
        <v>145</v>
      </c>
      <c r="E66" s="261"/>
      <c r="F66" s="261"/>
      <c r="G66" s="261"/>
      <c r="H66" s="261"/>
      <c r="I66" s="261"/>
      <c r="J66" s="261"/>
      <c r="K66" s="262"/>
    </row>
    <row r="67" spans="1:14" ht="20.25" customHeight="1">
      <c r="A67" s="256"/>
      <c r="B67" s="257"/>
      <c r="C67" s="176" t="s">
        <v>42</v>
      </c>
      <c r="D67" s="277">
        <v>1108</v>
      </c>
      <c r="E67" s="238"/>
      <c r="F67" s="238"/>
      <c r="G67" s="238"/>
      <c r="H67" s="238"/>
      <c r="I67" s="238"/>
      <c r="J67" s="238"/>
      <c r="K67" s="278"/>
    </row>
    <row r="68" spans="1:14" ht="27" customHeight="1">
      <c r="A68" s="256"/>
      <c r="B68" s="257"/>
      <c r="C68" s="176" t="s">
        <v>43</v>
      </c>
      <c r="D68" s="260" t="s">
        <v>216</v>
      </c>
      <c r="E68" s="261"/>
      <c r="F68" s="261"/>
      <c r="G68" s="261"/>
      <c r="H68" s="261"/>
      <c r="I68" s="261"/>
      <c r="J68" s="261"/>
      <c r="K68" s="262"/>
    </row>
    <row r="69" spans="1:14" ht="21" customHeight="1">
      <c r="A69" s="258"/>
      <c r="B69" s="259"/>
      <c r="C69" s="176" t="s">
        <v>44</v>
      </c>
      <c r="D69" s="277">
        <v>11008</v>
      </c>
      <c r="E69" s="238"/>
      <c r="F69" s="238"/>
      <c r="G69" s="238"/>
      <c r="H69" s="238"/>
      <c r="I69" s="238"/>
      <c r="J69" s="238"/>
      <c r="K69" s="278"/>
    </row>
    <row r="70" spans="1:14" ht="12.75" customHeight="1">
      <c r="A70" s="274" t="s">
        <v>45</v>
      </c>
      <c r="B70" s="275"/>
      <c r="C70" s="276"/>
      <c r="D70" s="277" t="s">
        <v>146</v>
      </c>
      <c r="E70" s="238"/>
      <c r="F70" s="238"/>
      <c r="G70" s="238"/>
      <c r="H70" s="238"/>
      <c r="I70" s="238"/>
      <c r="J70" s="238"/>
      <c r="K70" s="278"/>
    </row>
    <row r="71" spans="1:14">
      <c r="L71" s="124" t="s">
        <v>219</v>
      </c>
    </row>
    <row r="72" spans="1:14" ht="59.25" customHeight="1">
      <c r="A72" s="246" t="s">
        <v>50</v>
      </c>
      <c r="B72" s="279" t="s">
        <v>1</v>
      </c>
      <c r="C72" s="280"/>
      <c r="D72" s="246" t="s">
        <v>49</v>
      </c>
      <c r="E72" s="240" t="s">
        <v>3</v>
      </c>
      <c r="F72" s="281"/>
      <c r="G72" s="241"/>
      <c r="H72" s="246" t="s">
        <v>47</v>
      </c>
      <c r="I72" s="246" t="s">
        <v>4</v>
      </c>
      <c r="J72" s="246" t="s">
        <v>5</v>
      </c>
      <c r="K72" s="246" t="s">
        <v>6</v>
      </c>
      <c r="L72" s="240" t="s">
        <v>46</v>
      </c>
      <c r="M72" s="241"/>
      <c r="N72" s="246" t="s">
        <v>7</v>
      </c>
    </row>
    <row r="73" spans="1:14" ht="65.25" customHeight="1">
      <c r="A73" s="247"/>
      <c r="B73" s="175" t="s">
        <v>8</v>
      </c>
      <c r="C73" s="173" t="s">
        <v>0</v>
      </c>
      <c r="D73" s="247"/>
      <c r="E73" s="173" t="s">
        <v>48</v>
      </c>
      <c r="F73" s="173" t="s">
        <v>9</v>
      </c>
      <c r="G73" s="173" t="s">
        <v>10</v>
      </c>
      <c r="H73" s="247"/>
      <c r="I73" s="247"/>
      <c r="J73" s="247"/>
      <c r="K73" s="247"/>
      <c r="L73" s="173" t="s">
        <v>11</v>
      </c>
      <c r="M73" s="173" t="s">
        <v>12</v>
      </c>
      <c r="N73" s="247"/>
    </row>
    <row r="74" spans="1:14" ht="12" customHeight="1">
      <c r="A74" s="177" t="s">
        <v>13</v>
      </c>
      <c r="B74" s="177" t="s">
        <v>14</v>
      </c>
      <c r="C74" s="177" t="s">
        <v>15</v>
      </c>
      <c r="D74" s="177" t="s">
        <v>16</v>
      </c>
      <c r="E74" s="177" t="s">
        <v>17</v>
      </c>
      <c r="F74" s="177" t="s">
        <v>18</v>
      </c>
      <c r="G74" s="177" t="s">
        <v>19</v>
      </c>
      <c r="H74" s="177" t="s">
        <v>20</v>
      </c>
      <c r="I74" s="177" t="s">
        <v>21</v>
      </c>
      <c r="J74" s="177" t="s">
        <v>22</v>
      </c>
      <c r="K74" s="177" t="s">
        <v>23</v>
      </c>
      <c r="L74" s="177" t="s">
        <v>24</v>
      </c>
      <c r="M74" s="177" t="s">
        <v>25</v>
      </c>
      <c r="N74" s="177" t="s">
        <v>26</v>
      </c>
    </row>
    <row r="75" spans="1:14" ht="17.25">
      <c r="A75" s="4">
        <v>1100000</v>
      </c>
      <c r="B75" s="5" t="s">
        <v>72</v>
      </c>
      <c r="C75" s="4" t="s">
        <v>28</v>
      </c>
      <c r="D75" s="152">
        <f>D77</f>
        <v>10556.5</v>
      </c>
      <c r="E75" s="152">
        <f t="shared" ref="E75:G75" si="5">E77</f>
        <v>0</v>
      </c>
      <c r="F75" s="162">
        <f t="shared" si="5"/>
        <v>0</v>
      </c>
      <c r="G75" s="152">
        <f t="shared" si="5"/>
        <v>0</v>
      </c>
      <c r="H75" s="152">
        <f>D75+E75+F75+G75</f>
        <v>10556.5</v>
      </c>
      <c r="I75" s="20">
        <f>I77</f>
        <v>10556.5</v>
      </c>
      <c r="J75" s="20">
        <f t="shared" ref="J75:K75" si="6">J77</f>
        <v>10556.5</v>
      </c>
      <c r="K75" s="20">
        <f t="shared" si="6"/>
        <v>10556.5</v>
      </c>
      <c r="L75" s="125"/>
      <c r="M75" s="125"/>
      <c r="N75" s="125"/>
    </row>
    <row r="76" spans="1:14" ht="15" customHeight="1">
      <c r="A76" s="4">
        <v>1176000</v>
      </c>
      <c r="B76" s="6" t="s">
        <v>59</v>
      </c>
      <c r="C76" s="4" t="s">
        <v>28</v>
      </c>
      <c r="D76" s="155"/>
      <c r="E76" s="155"/>
      <c r="F76" s="155"/>
      <c r="G76" s="155"/>
      <c r="H76" s="152"/>
      <c r="I76" s="125"/>
      <c r="J76" s="125"/>
      <c r="K76" s="125"/>
      <c r="L76" s="125"/>
      <c r="M76" s="125"/>
      <c r="N76" s="125"/>
    </row>
    <row r="77" spans="1:14" ht="17.25" customHeight="1">
      <c r="A77" s="4">
        <v>1176100</v>
      </c>
      <c r="B77" s="5" t="s">
        <v>113</v>
      </c>
      <c r="C77" s="4">
        <v>486100</v>
      </c>
      <c r="D77" s="152">
        <v>10556.5</v>
      </c>
      <c r="E77" s="155"/>
      <c r="F77" s="162"/>
      <c r="G77" s="155"/>
      <c r="H77" s="152">
        <f>D77+F77</f>
        <v>10556.5</v>
      </c>
      <c r="I77" s="20">
        <v>10556.5</v>
      </c>
      <c r="J77" s="20">
        <v>10556.5</v>
      </c>
      <c r="K77" s="20">
        <v>10556.5</v>
      </c>
      <c r="L77" s="125"/>
      <c r="M77" s="125"/>
      <c r="N77" s="125"/>
    </row>
    <row r="78" spans="1:14" ht="22.5" customHeight="1">
      <c r="A78" s="4">
        <v>1000000</v>
      </c>
      <c r="B78" s="4" t="s">
        <v>177</v>
      </c>
      <c r="C78" s="4"/>
      <c r="D78" s="152">
        <f>D75</f>
        <v>10556.5</v>
      </c>
      <c r="E78" s="152">
        <f t="shared" ref="E78:H78" si="7">E75</f>
        <v>0</v>
      </c>
      <c r="F78" s="162">
        <f t="shared" si="7"/>
        <v>0</v>
      </c>
      <c r="G78" s="152">
        <f t="shared" si="7"/>
        <v>0</v>
      </c>
      <c r="H78" s="152">
        <f t="shared" si="7"/>
        <v>10556.5</v>
      </c>
      <c r="I78" s="20">
        <f>I75</f>
        <v>10556.5</v>
      </c>
      <c r="J78" s="20">
        <f>J75</f>
        <v>10556.5</v>
      </c>
      <c r="K78" s="20">
        <f>K75</f>
        <v>10556.5</v>
      </c>
      <c r="L78" s="125"/>
      <c r="M78" s="125"/>
      <c r="N78" s="125"/>
    </row>
    <row r="79" spans="1:14" ht="14.25" customHeight="1">
      <c r="A79" s="48"/>
      <c r="B79" s="48"/>
      <c r="C79" s="48"/>
      <c r="D79" s="178"/>
      <c r="E79" s="178"/>
      <c r="F79" s="178"/>
      <c r="G79" s="178"/>
      <c r="H79" s="178"/>
      <c r="I79" s="49"/>
      <c r="J79" s="49"/>
      <c r="K79" s="49"/>
      <c r="L79" s="50"/>
      <c r="M79" s="50"/>
      <c r="N79" s="50"/>
    </row>
    <row r="80" spans="1:14" ht="13.5" customHeight="1">
      <c r="A80" s="48"/>
      <c r="B80" s="48"/>
      <c r="C80" s="48"/>
      <c r="D80" s="178"/>
      <c r="E80" s="178"/>
      <c r="F80" s="178"/>
      <c r="G80" s="178"/>
      <c r="H80" s="178"/>
      <c r="I80" s="49"/>
      <c r="J80" s="49"/>
      <c r="K80" s="49"/>
      <c r="L80" s="50"/>
      <c r="M80" s="50"/>
      <c r="N80" s="50"/>
    </row>
    <row r="81" spans="1:13" ht="16.5" customHeight="1">
      <c r="B81" s="126" t="s">
        <v>294</v>
      </c>
      <c r="C81" s="243" t="s">
        <v>66</v>
      </c>
      <c r="D81" s="243"/>
      <c r="E81" s="243"/>
      <c r="F81" s="244" t="s">
        <v>67</v>
      </c>
      <c r="G81" s="244"/>
      <c r="I81" s="245" t="s">
        <v>291</v>
      </c>
      <c r="J81" s="245"/>
      <c r="K81" s="245"/>
    </row>
    <row r="82" spans="1:13" ht="16.5" customHeight="1">
      <c r="B82" s="8"/>
      <c r="C82" s="8"/>
      <c r="D82" s="1"/>
      <c r="F82" s="244" t="s">
        <v>68</v>
      </c>
      <c r="G82" s="244"/>
      <c r="I82" s="244" t="s">
        <v>69</v>
      </c>
      <c r="J82" s="244"/>
      <c r="K82" s="244"/>
    </row>
    <row r="83" spans="1:13" ht="16.5" customHeight="1">
      <c r="B83" s="171" t="s">
        <v>70</v>
      </c>
      <c r="C83" s="8"/>
      <c r="D83" s="8"/>
      <c r="E83" s="8"/>
      <c r="F83" s="8"/>
      <c r="G83" s="8"/>
      <c r="H83" s="8"/>
    </row>
    <row r="84" spans="1:13" ht="16.5" customHeight="1">
      <c r="B84" s="8"/>
      <c r="C84" s="243" t="s">
        <v>71</v>
      </c>
      <c r="D84" s="243"/>
      <c r="E84" s="243"/>
      <c r="F84" s="244" t="s">
        <v>67</v>
      </c>
      <c r="G84" s="244"/>
      <c r="H84" s="7"/>
      <c r="I84" s="245" t="s">
        <v>193</v>
      </c>
      <c r="J84" s="245"/>
      <c r="K84" s="245"/>
    </row>
    <row r="85" spans="1:13" ht="16.5" customHeight="1">
      <c r="B85" s="8"/>
      <c r="C85" s="174"/>
      <c r="D85" s="174"/>
      <c r="E85" s="174"/>
      <c r="F85" s="244" t="s">
        <v>68</v>
      </c>
      <c r="G85" s="244"/>
      <c r="H85" s="7"/>
      <c r="I85" s="244" t="s">
        <v>69</v>
      </c>
      <c r="J85" s="244"/>
      <c r="K85" s="244"/>
    </row>
    <row r="86" spans="1:13">
      <c r="D86" s="130"/>
      <c r="I86" s="263" t="s">
        <v>122</v>
      </c>
      <c r="J86" s="263"/>
      <c r="K86" s="263"/>
    </row>
    <row r="87" spans="1:13">
      <c r="I87" s="172"/>
      <c r="J87" s="172"/>
      <c r="K87" s="172"/>
    </row>
    <row r="88" spans="1:13">
      <c r="A88" s="250" t="s">
        <v>120</v>
      </c>
      <c r="B88" s="250"/>
      <c r="C88" s="250"/>
      <c r="D88" s="250"/>
      <c r="E88" s="250"/>
      <c r="F88" s="250"/>
      <c r="G88" s="250"/>
      <c r="H88" s="250"/>
      <c r="I88" s="250"/>
      <c r="J88" s="250"/>
      <c r="K88" s="250"/>
    </row>
    <row r="89" spans="1:13">
      <c r="A89" s="250" t="s">
        <v>121</v>
      </c>
      <c r="B89" s="250"/>
      <c r="C89" s="250"/>
      <c r="D89" s="250"/>
      <c r="E89" s="250"/>
      <c r="F89" s="250"/>
      <c r="G89" s="250"/>
      <c r="H89" s="250"/>
      <c r="I89" s="250"/>
      <c r="J89" s="250"/>
      <c r="K89" s="250"/>
    </row>
    <row r="90" spans="1:13">
      <c r="A90" s="250" t="s">
        <v>293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</row>
    <row r="91" spans="1:13">
      <c r="M91" s="12"/>
    </row>
    <row r="92" spans="1:13" ht="16.5" customHeight="1">
      <c r="A92" s="283" t="s">
        <v>29</v>
      </c>
      <c r="B92" s="284"/>
      <c r="C92" s="176" t="s">
        <v>30</v>
      </c>
      <c r="D92" s="277" t="s">
        <v>144</v>
      </c>
      <c r="E92" s="238"/>
      <c r="F92" s="238"/>
      <c r="G92" s="238"/>
      <c r="H92" s="238"/>
      <c r="I92" s="238"/>
      <c r="J92" s="238"/>
      <c r="K92" s="278"/>
    </row>
    <row r="93" spans="1:13">
      <c r="A93" s="285"/>
      <c r="B93" s="286"/>
      <c r="C93" s="176" t="s">
        <v>31</v>
      </c>
      <c r="D93" s="277">
        <v>104021</v>
      </c>
      <c r="E93" s="238"/>
      <c r="F93" s="238"/>
      <c r="G93" s="238"/>
      <c r="H93" s="238"/>
      <c r="I93" s="238"/>
      <c r="J93" s="238"/>
      <c r="K93" s="278"/>
    </row>
    <row r="94" spans="1:13">
      <c r="A94" s="249"/>
      <c r="B94" s="249"/>
      <c r="C94" s="249"/>
      <c r="D94" s="249"/>
      <c r="E94" s="249"/>
      <c r="F94" s="249"/>
      <c r="G94" s="249"/>
      <c r="H94" s="249"/>
      <c r="I94" s="249"/>
      <c r="J94" s="249"/>
      <c r="K94" s="249"/>
    </row>
    <row r="95" spans="1:13" ht="27" customHeight="1">
      <c r="A95" s="283" t="s">
        <v>32</v>
      </c>
      <c r="B95" s="284"/>
      <c r="C95" s="176" t="s">
        <v>30</v>
      </c>
      <c r="D95" s="277" t="s">
        <v>144</v>
      </c>
      <c r="E95" s="238"/>
      <c r="F95" s="238"/>
      <c r="G95" s="238"/>
      <c r="H95" s="238"/>
      <c r="I95" s="238"/>
      <c r="J95" s="238"/>
      <c r="K95" s="278"/>
    </row>
    <row r="96" spans="1:13">
      <c r="A96" s="285"/>
      <c r="B96" s="286"/>
      <c r="C96" s="176" t="s">
        <v>31</v>
      </c>
      <c r="D96" s="277">
        <v>104021</v>
      </c>
      <c r="E96" s="238"/>
      <c r="F96" s="238"/>
      <c r="G96" s="238"/>
      <c r="H96" s="238"/>
      <c r="I96" s="238"/>
      <c r="J96" s="238"/>
      <c r="K96" s="278"/>
    </row>
    <row r="97" spans="1:11">
      <c r="A97" s="238"/>
      <c r="B97" s="238"/>
      <c r="C97" s="238"/>
      <c r="D97" s="238"/>
      <c r="E97" s="238"/>
      <c r="F97" s="238"/>
      <c r="G97" s="238"/>
      <c r="H97" s="238"/>
      <c r="I97" s="238"/>
      <c r="J97" s="238"/>
      <c r="K97" s="238"/>
    </row>
    <row r="98" spans="1:11" ht="16.5" customHeight="1">
      <c r="A98" s="274" t="s">
        <v>33</v>
      </c>
      <c r="B98" s="275"/>
      <c r="C98" s="276"/>
      <c r="D98" s="277" t="s">
        <v>144</v>
      </c>
      <c r="E98" s="238"/>
      <c r="F98" s="238"/>
      <c r="G98" s="238"/>
      <c r="H98" s="238"/>
      <c r="I98" s="238"/>
      <c r="J98" s="238"/>
      <c r="K98" s="278"/>
    </row>
    <row r="99" spans="1:11">
      <c r="A99" s="249"/>
      <c r="B99" s="249"/>
      <c r="C99" s="249"/>
      <c r="D99" s="249"/>
      <c r="E99" s="249"/>
      <c r="F99" s="249"/>
      <c r="G99" s="249"/>
      <c r="H99" s="249"/>
      <c r="I99" s="249"/>
      <c r="J99" s="249"/>
      <c r="K99" s="249"/>
    </row>
    <row r="100" spans="1:11" ht="16.5" customHeight="1">
      <c r="A100" s="274" t="s">
        <v>34</v>
      </c>
      <c r="B100" s="275"/>
      <c r="C100" s="276"/>
      <c r="D100" s="277">
        <v>1006</v>
      </c>
      <c r="E100" s="238"/>
      <c r="F100" s="238"/>
      <c r="G100" s="238"/>
      <c r="H100" s="238"/>
      <c r="I100" s="238"/>
      <c r="J100" s="238"/>
      <c r="K100" s="278"/>
    </row>
    <row r="101" spans="1:11">
      <c r="A101" s="238"/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</row>
    <row r="102" spans="1:11" ht="16.5" customHeight="1">
      <c r="A102" s="274" t="s">
        <v>35</v>
      </c>
      <c r="B102" s="275"/>
      <c r="C102" s="276"/>
      <c r="D102" s="277">
        <v>1</v>
      </c>
      <c r="E102" s="238"/>
      <c r="F102" s="238"/>
      <c r="G102" s="238"/>
      <c r="H102" s="238"/>
      <c r="I102" s="238"/>
      <c r="J102" s="238"/>
      <c r="K102" s="278"/>
    </row>
    <row r="103" spans="1:11">
      <c r="A103" s="249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</row>
    <row r="104" spans="1:11" ht="16.5" customHeight="1">
      <c r="A104" s="265" t="s">
        <v>36</v>
      </c>
      <c r="B104" s="266"/>
      <c r="C104" s="176" t="s">
        <v>37</v>
      </c>
      <c r="D104" s="302" t="s">
        <v>142</v>
      </c>
      <c r="E104" s="303"/>
      <c r="F104" s="303"/>
      <c r="G104" s="303"/>
      <c r="H104" s="303"/>
      <c r="I104" s="303"/>
      <c r="J104" s="303"/>
      <c r="K104" s="304"/>
    </row>
    <row r="105" spans="1:11">
      <c r="A105" s="267"/>
      <c r="B105" s="268"/>
      <c r="C105" s="176" t="s">
        <v>38</v>
      </c>
      <c r="D105" s="264" t="s">
        <v>230</v>
      </c>
      <c r="E105" s="264"/>
      <c r="F105" s="264"/>
      <c r="G105" s="264"/>
      <c r="H105" s="264"/>
      <c r="I105" s="264"/>
      <c r="J105" s="264"/>
      <c r="K105" s="264"/>
    </row>
    <row r="106" spans="1:11">
      <c r="A106" s="269"/>
      <c r="B106" s="270"/>
      <c r="C106" s="176" t="s">
        <v>39</v>
      </c>
      <c r="D106" s="302" t="s">
        <v>142</v>
      </c>
      <c r="E106" s="303"/>
      <c r="F106" s="303"/>
      <c r="G106" s="303"/>
      <c r="H106" s="303"/>
      <c r="I106" s="303"/>
      <c r="J106" s="303"/>
      <c r="K106" s="304"/>
    </row>
    <row r="107" spans="1:11" ht="10.5" customHeight="1">
      <c r="A107" s="249"/>
      <c r="B107" s="249"/>
      <c r="C107" s="249"/>
      <c r="D107" s="249"/>
      <c r="E107" s="249"/>
      <c r="F107" s="249"/>
      <c r="G107" s="249"/>
      <c r="H107" s="249"/>
      <c r="I107" s="249"/>
      <c r="J107" s="249"/>
      <c r="K107" s="249"/>
    </row>
    <row r="108" spans="1:11" ht="27" customHeight="1">
      <c r="A108" s="254" t="s">
        <v>40</v>
      </c>
      <c r="B108" s="255"/>
      <c r="C108" s="176" t="s">
        <v>41</v>
      </c>
      <c r="D108" s="260" t="s">
        <v>145</v>
      </c>
      <c r="E108" s="261"/>
      <c r="F108" s="261"/>
      <c r="G108" s="261"/>
      <c r="H108" s="261"/>
      <c r="I108" s="261"/>
      <c r="J108" s="261"/>
      <c r="K108" s="262"/>
    </row>
    <row r="109" spans="1:11" ht="24" customHeight="1">
      <c r="A109" s="256"/>
      <c r="B109" s="257"/>
      <c r="C109" s="176" t="s">
        <v>42</v>
      </c>
      <c r="D109" s="277">
        <v>1108</v>
      </c>
      <c r="E109" s="238"/>
      <c r="F109" s="238"/>
      <c r="G109" s="238"/>
      <c r="H109" s="238"/>
      <c r="I109" s="238"/>
      <c r="J109" s="238"/>
      <c r="K109" s="278"/>
    </row>
    <row r="110" spans="1:11" ht="24.75" customHeight="1">
      <c r="A110" s="256"/>
      <c r="B110" s="257"/>
      <c r="C110" s="176" t="s">
        <v>43</v>
      </c>
      <c r="D110" s="260" t="s">
        <v>215</v>
      </c>
      <c r="E110" s="261"/>
      <c r="F110" s="261"/>
      <c r="G110" s="261"/>
      <c r="H110" s="261"/>
      <c r="I110" s="261"/>
      <c r="J110" s="261"/>
      <c r="K110" s="262"/>
    </row>
    <row r="111" spans="1:11" ht="18.75" customHeight="1">
      <c r="A111" s="258"/>
      <c r="B111" s="259"/>
      <c r="C111" s="176" t="s">
        <v>44</v>
      </c>
      <c r="D111" s="277">
        <v>32002</v>
      </c>
      <c r="E111" s="238"/>
      <c r="F111" s="238"/>
      <c r="G111" s="238"/>
      <c r="H111" s="238"/>
      <c r="I111" s="238"/>
      <c r="J111" s="238"/>
      <c r="K111" s="278"/>
    </row>
    <row r="112" spans="1:11" ht="11.25" customHeight="1">
      <c r="A112" s="274" t="s">
        <v>45</v>
      </c>
      <c r="B112" s="275"/>
      <c r="C112" s="276"/>
      <c r="D112" s="277" t="s">
        <v>146</v>
      </c>
      <c r="E112" s="238"/>
      <c r="F112" s="238"/>
      <c r="G112" s="238"/>
      <c r="H112" s="238"/>
      <c r="I112" s="238"/>
      <c r="J112" s="238"/>
      <c r="K112" s="278"/>
    </row>
    <row r="113" spans="1:14">
      <c r="L113" s="124" t="s">
        <v>218</v>
      </c>
    </row>
    <row r="114" spans="1:14" ht="57.75" customHeight="1">
      <c r="A114" s="246" t="s">
        <v>50</v>
      </c>
      <c r="B114" s="279" t="s">
        <v>1</v>
      </c>
      <c r="C114" s="280"/>
      <c r="D114" s="246" t="s">
        <v>49</v>
      </c>
      <c r="E114" s="240" t="s">
        <v>3</v>
      </c>
      <c r="F114" s="281"/>
      <c r="G114" s="241"/>
      <c r="H114" s="246" t="s">
        <v>47</v>
      </c>
      <c r="I114" s="246" t="s">
        <v>4</v>
      </c>
      <c r="J114" s="246" t="s">
        <v>5</v>
      </c>
      <c r="K114" s="246" t="s">
        <v>6</v>
      </c>
      <c r="L114" s="240" t="s">
        <v>46</v>
      </c>
      <c r="M114" s="241"/>
      <c r="N114" s="246" t="s">
        <v>7</v>
      </c>
    </row>
    <row r="115" spans="1:14" ht="66.75" customHeight="1">
      <c r="A115" s="247"/>
      <c r="B115" s="175" t="s">
        <v>8</v>
      </c>
      <c r="C115" s="173" t="s">
        <v>0</v>
      </c>
      <c r="D115" s="247"/>
      <c r="E115" s="173" t="s">
        <v>48</v>
      </c>
      <c r="F115" s="173" t="s">
        <v>9</v>
      </c>
      <c r="G115" s="173" t="s">
        <v>10</v>
      </c>
      <c r="H115" s="247"/>
      <c r="I115" s="247"/>
      <c r="J115" s="247"/>
      <c r="K115" s="247"/>
      <c r="L115" s="173" t="s">
        <v>11</v>
      </c>
      <c r="M115" s="173" t="s">
        <v>12</v>
      </c>
      <c r="N115" s="247"/>
    </row>
    <row r="116" spans="1:14" ht="10.5" customHeight="1">
      <c r="A116" s="177" t="s">
        <v>13</v>
      </c>
      <c r="B116" s="177" t="s">
        <v>14</v>
      </c>
      <c r="C116" s="177" t="s">
        <v>15</v>
      </c>
      <c r="D116" s="177" t="s">
        <v>16</v>
      </c>
      <c r="E116" s="177" t="s">
        <v>17</v>
      </c>
      <c r="F116" s="177" t="s">
        <v>18</v>
      </c>
      <c r="G116" s="177" t="s">
        <v>19</v>
      </c>
      <c r="H116" s="177" t="s">
        <v>20</v>
      </c>
      <c r="I116" s="177" t="s">
        <v>21</v>
      </c>
      <c r="J116" s="177" t="s">
        <v>22</v>
      </c>
      <c r="K116" s="177" t="s">
        <v>23</v>
      </c>
      <c r="L116" s="177" t="s">
        <v>24</v>
      </c>
      <c r="M116" s="177" t="s">
        <v>25</v>
      </c>
      <c r="N116" s="177" t="s">
        <v>26</v>
      </c>
    </row>
    <row r="117" spans="1:14" ht="22.5" customHeight="1">
      <c r="A117" s="4">
        <v>1200000</v>
      </c>
      <c r="B117" s="5" t="s">
        <v>62</v>
      </c>
      <c r="C117" s="4" t="s">
        <v>28</v>
      </c>
      <c r="D117" s="152">
        <f>D119</f>
        <v>2621605.2000000002</v>
      </c>
      <c r="E117" s="127">
        <f t="shared" ref="E117:G117" si="8">E119</f>
        <v>0</v>
      </c>
      <c r="F117" s="167">
        <f t="shared" si="8"/>
        <v>0</v>
      </c>
      <c r="G117" s="127">
        <f t="shared" si="8"/>
        <v>0</v>
      </c>
      <c r="H117" s="152">
        <f>D117+E117+F117+G117</f>
        <v>2621605.2000000002</v>
      </c>
      <c r="I117" s="20">
        <f>I119</f>
        <v>0</v>
      </c>
      <c r="J117" s="20">
        <f t="shared" ref="J117:K117" si="9">J119</f>
        <v>0</v>
      </c>
      <c r="K117" s="20">
        <f t="shared" si="9"/>
        <v>0</v>
      </c>
      <c r="L117" s="125"/>
      <c r="M117" s="125"/>
      <c r="N117" s="125"/>
    </row>
    <row r="118" spans="1:14" ht="17.25">
      <c r="A118" s="4">
        <v>1210000</v>
      </c>
      <c r="B118" s="5" t="s">
        <v>63</v>
      </c>
      <c r="C118" s="4" t="s">
        <v>28</v>
      </c>
      <c r="D118" s="155"/>
      <c r="E118" s="125"/>
      <c r="F118" s="167"/>
      <c r="G118" s="125"/>
      <c r="H118" s="152"/>
      <c r="I118" s="125"/>
      <c r="J118" s="125"/>
      <c r="K118" s="125"/>
      <c r="L118" s="125"/>
      <c r="M118" s="125"/>
      <c r="N118" s="125"/>
    </row>
    <row r="119" spans="1:14" ht="15" customHeight="1">
      <c r="A119" s="4">
        <v>1216000</v>
      </c>
      <c r="B119" s="5" t="s">
        <v>119</v>
      </c>
      <c r="C119" s="4">
        <v>512900</v>
      </c>
      <c r="D119" s="152">
        <v>2621605.2000000002</v>
      </c>
      <c r="E119" s="125"/>
      <c r="F119" s="167"/>
      <c r="G119" s="125"/>
      <c r="H119" s="152">
        <f t="shared" ref="H119:H120" si="10">D119+E119+F119+G119</f>
        <v>2621605.2000000002</v>
      </c>
      <c r="I119" s="125"/>
      <c r="J119" s="125"/>
      <c r="K119" s="125"/>
      <c r="L119" s="125"/>
      <c r="M119" s="125"/>
      <c r="N119" s="125"/>
    </row>
    <row r="120" spans="1:14" ht="13.5" customHeight="1">
      <c r="A120" s="4">
        <v>1000000</v>
      </c>
      <c r="B120" s="4" t="s">
        <v>177</v>
      </c>
      <c r="C120" s="4"/>
      <c r="D120" s="152">
        <f>D117</f>
        <v>2621605.2000000002</v>
      </c>
      <c r="E120" s="127">
        <f t="shared" ref="E120:G120" si="11">E117</f>
        <v>0</v>
      </c>
      <c r="F120" s="167">
        <f t="shared" si="11"/>
        <v>0</v>
      </c>
      <c r="G120" s="127">
        <f t="shared" si="11"/>
        <v>0</v>
      </c>
      <c r="H120" s="152">
        <f t="shared" si="10"/>
        <v>2621605.2000000002</v>
      </c>
      <c r="I120" s="20">
        <f>I117</f>
        <v>0</v>
      </c>
      <c r="J120" s="20">
        <f>J117</f>
        <v>0</v>
      </c>
      <c r="K120" s="20">
        <f>K117</f>
        <v>0</v>
      </c>
      <c r="L120" s="125"/>
      <c r="M120" s="125"/>
      <c r="N120" s="125"/>
    </row>
    <row r="121" spans="1:14" ht="12.75" customHeight="1">
      <c r="A121" s="48"/>
      <c r="B121" s="48"/>
      <c r="C121" s="48"/>
      <c r="D121" s="178"/>
      <c r="E121" s="79"/>
      <c r="F121" s="179"/>
      <c r="G121" s="79"/>
      <c r="H121" s="178"/>
      <c r="I121" s="49"/>
      <c r="J121" s="49"/>
      <c r="K121" s="49"/>
      <c r="L121" s="50"/>
      <c r="M121" s="50"/>
      <c r="N121" s="50"/>
    </row>
    <row r="122" spans="1:14" ht="12.75" customHeight="1">
      <c r="A122" s="48"/>
      <c r="B122" s="48"/>
      <c r="C122" s="48"/>
      <c r="D122" s="178"/>
      <c r="E122" s="79"/>
      <c r="F122" s="179"/>
      <c r="G122" s="79"/>
      <c r="H122" s="178"/>
      <c r="I122" s="49"/>
      <c r="J122" s="49"/>
      <c r="K122" s="49"/>
      <c r="L122" s="50"/>
      <c r="M122" s="50"/>
      <c r="N122" s="50"/>
    </row>
    <row r="123" spans="1:14" ht="16.5" customHeight="1">
      <c r="B123" s="126" t="s">
        <v>294</v>
      </c>
      <c r="C123" s="243" t="s">
        <v>66</v>
      </c>
      <c r="D123" s="243"/>
      <c r="E123" s="243"/>
      <c r="F123" s="244" t="s">
        <v>67</v>
      </c>
      <c r="G123" s="244"/>
      <c r="I123" s="245" t="s">
        <v>291</v>
      </c>
      <c r="J123" s="245"/>
      <c r="K123" s="245"/>
    </row>
    <row r="124" spans="1:14" ht="16.5" customHeight="1">
      <c r="B124" s="8"/>
      <c r="C124" s="8"/>
      <c r="D124" s="1"/>
      <c r="F124" s="244" t="s">
        <v>68</v>
      </c>
      <c r="G124" s="244"/>
      <c r="I124" s="244" t="s">
        <v>69</v>
      </c>
      <c r="J124" s="244"/>
      <c r="K124" s="244"/>
    </row>
    <row r="125" spans="1:14">
      <c r="B125" s="171" t="s">
        <v>70</v>
      </c>
      <c r="C125" s="8"/>
      <c r="D125" s="8"/>
      <c r="E125" s="8"/>
      <c r="F125" s="8"/>
      <c r="G125" s="8"/>
      <c r="H125" s="8"/>
    </row>
    <row r="126" spans="1:14" ht="16.5" customHeight="1">
      <c r="B126" s="8"/>
      <c r="C126" s="243" t="s">
        <v>71</v>
      </c>
      <c r="D126" s="243"/>
      <c r="E126" s="243"/>
      <c r="F126" s="244" t="s">
        <v>67</v>
      </c>
      <c r="G126" s="244"/>
      <c r="H126" s="7"/>
      <c r="I126" s="245" t="s">
        <v>193</v>
      </c>
      <c r="J126" s="245"/>
      <c r="K126" s="245"/>
    </row>
    <row r="127" spans="1:14" ht="16.5" customHeight="1">
      <c r="B127" s="8"/>
      <c r="C127" s="174"/>
      <c r="D127" s="174"/>
      <c r="E127" s="174"/>
      <c r="F127" s="244" t="s">
        <v>68</v>
      </c>
      <c r="G127" s="244"/>
      <c r="H127" s="7"/>
      <c r="I127" s="244" t="s">
        <v>69</v>
      </c>
      <c r="J127" s="244"/>
      <c r="K127" s="244"/>
    </row>
    <row r="128" spans="1:14">
      <c r="I128" s="263" t="s">
        <v>122</v>
      </c>
      <c r="J128" s="263"/>
      <c r="K128" s="263"/>
    </row>
    <row r="129" spans="1:13" ht="10.5" customHeight="1">
      <c r="I129" s="172"/>
      <c r="J129" s="172"/>
      <c r="K129" s="172"/>
    </row>
    <row r="130" spans="1:13">
      <c r="A130" s="250" t="s">
        <v>120</v>
      </c>
      <c r="B130" s="250"/>
      <c r="C130" s="250"/>
      <c r="D130" s="250"/>
      <c r="E130" s="250"/>
      <c r="F130" s="250"/>
      <c r="G130" s="250"/>
      <c r="H130" s="250"/>
      <c r="I130" s="250"/>
      <c r="J130" s="250"/>
      <c r="K130" s="250"/>
    </row>
    <row r="131" spans="1:13">
      <c r="A131" s="250" t="s">
        <v>121</v>
      </c>
      <c r="B131" s="250"/>
      <c r="C131" s="250"/>
      <c r="D131" s="250"/>
      <c r="E131" s="250"/>
      <c r="F131" s="250"/>
      <c r="G131" s="250"/>
      <c r="H131" s="250"/>
      <c r="I131" s="250"/>
      <c r="J131" s="250"/>
      <c r="K131" s="250"/>
    </row>
    <row r="132" spans="1:13">
      <c r="A132" s="250" t="s">
        <v>293</v>
      </c>
      <c r="B132" s="250"/>
      <c r="C132" s="250"/>
      <c r="D132" s="250"/>
      <c r="E132" s="250"/>
      <c r="F132" s="250"/>
      <c r="G132" s="250"/>
      <c r="H132" s="250"/>
      <c r="I132" s="250"/>
      <c r="J132" s="250"/>
      <c r="K132" s="250"/>
    </row>
    <row r="133" spans="1:13" ht="13.5" customHeight="1">
      <c r="I133" s="130"/>
      <c r="M133" s="12"/>
    </row>
    <row r="134" spans="1:13" ht="16.5" customHeight="1">
      <c r="A134" s="283" t="s">
        <v>29</v>
      </c>
      <c r="B134" s="284"/>
      <c r="C134" s="176" t="s">
        <v>30</v>
      </c>
      <c r="D134" s="277" t="s">
        <v>144</v>
      </c>
      <c r="E134" s="238"/>
      <c r="F134" s="238"/>
      <c r="G134" s="238"/>
      <c r="H134" s="238"/>
      <c r="I134" s="238"/>
      <c r="J134" s="238"/>
      <c r="K134" s="278"/>
    </row>
    <row r="135" spans="1:13">
      <c r="A135" s="285"/>
      <c r="B135" s="286"/>
      <c r="C135" s="176" t="s">
        <v>31</v>
      </c>
      <c r="D135" s="277">
        <v>104021</v>
      </c>
      <c r="E135" s="238"/>
      <c r="F135" s="238"/>
      <c r="G135" s="238"/>
      <c r="H135" s="238"/>
      <c r="I135" s="238"/>
      <c r="J135" s="238"/>
      <c r="K135" s="278"/>
    </row>
    <row r="136" spans="1:13">
      <c r="A136" s="249"/>
      <c r="B136" s="249"/>
      <c r="C136" s="249"/>
      <c r="D136" s="249"/>
      <c r="E136" s="249"/>
      <c r="F136" s="249"/>
      <c r="G136" s="249"/>
      <c r="H136" s="249"/>
      <c r="I136" s="249"/>
      <c r="J136" s="249"/>
      <c r="K136" s="249"/>
    </row>
    <row r="137" spans="1:13" ht="27" customHeight="1">
      <c r="A137" s="283" t="s">
        <v>32</v>
      </c>
      <c r="B137" s="284"/>
      <c r="C137" s="176" t="s">
        <v>30</v>
      </c>
      <c r="D137" s="277" t="s">
        <v>144</v>
      </c>
      <c r="E137" s="238"/>
      <c r="F137" s="238"/>
      <c r="G137" s="238"/>
      <c r="H137" s="238"/>
      <c r="I137" s="238"/>
      <c r="J137" s="238"/>
      <c r="K137" s="278"/>
    </row>
    <row r="138" spans="1:13">
      <c r="A138" s="285"/>
      <c r="B138" s="286"/>
      <c r="C138" s="176" t="s">
        <v>31</v>
      </c>
      <c r="D138" s="277">
        <v>104021</v>
      </c>
      <c r="E138" s="238"/>
      <c r="F138" s="238"/>
      <c r="G138" s="238"/>
      <c r="H138" s="238"/>
      <c r="I138" s="238"/>
      <c r="J138" s="238"/>
      <c r="K138" s="278"/>
    </row>
    <row r="139" spans="1:13">
      <c r="A139" s="238"/>
      <c r="B139" s="238"/>
      <c r="C139" s="238"/>
      <c r="D139" s="238"/>
      <c r="E139" s="238"/>
      <c r="F139" s="238"/>
      <c r="G139" s="238"/>
      <c r="H139" s="238"/>
      <c r="I139" s="238"/>
      <c r="J139" s="238"/>
      <c r="K139" s="238"/>
    </row>
    <row r="140" spans="1:13" ht="16.5" customHeight="1">
      <c r="A140" s="274" t="s">
        <v>33</v>
      </c>
      <c r="B140" s="275"/>
      <c r="C140" s="276"/>
      <c r="D140" s="277" t="s">
        <v>144</v>
      </c>
      <c r="E140" s="238"/>
      <c r="F140" s="238"/>
      <c r="G140" s="238"/>
      <c r="H140" s="238"/>
      <c r="I140" s="238"/>
      <c r="J140" s="238"/>
      <c r="K140" s="278"/>
    </row>
    <row r="141" spans="1:13">
      <c r="A141" s="249"/>
      <c r="B141" s="249"/>
      <c r="C141" s="249"/>
      <c r="D141" s="249"/>
      <c r="E141" s="249"/>
      <c r="F141" s="249"/>
      <c r="G141" s="249"/>
      <c r="H141" s="249"/>
      <c r="I141" s="249"/>
      <c r="J141" s="249"/>
      <c r="K141" s="249"/>
    </row>
    <row r="142" spans="1:13" ht="16.5" customHeight="1">
      <c r="A142" s="274" t="s">
        <v>34</v>
      </c>
      <c r="B142" s="275"/>
      <c r="C142" s="276"/>
      <c r="D142" s="277">
        <v>1006</v>
      </c>
      <c r="E142" s="238"/>
      <c r="F142" s="238"/>
      <c r="G142" s="238"/>
      <c r="H142" s="238"/>
      <c r="I142" s="238"/>
      <c r="J142" s="238"/>
      <c r="K142" s="278"/>
    </row>
    <row r="143" spans="1:13">
      <c r="A143" s="238"/>
      <c r="B143" s="238"/>
      <c r="C143" s="238"/>
      <c r="D143" s="238"/>
      <c r="E143" s="238"/>
      <c r="F143" s="238"/>
      <c r="G143" s="238"/>
      <c r="H143" s="238"/>
      <c r="I143" s="238"/>
      <c r="J143" s="238"/>
      <c r="K143" s="238"/>
    </row>
    <row r="144" spans="1:13" ht="16.5" customHeight="1">
      <c r="A144" s="274" t="s">
        <v>35</v>
      </c>
      <c r="B144" s="275"/>
      <c r="C144" s="276"/>
      <c r="D144" s="277">
        <v>1</v>
      </c>
      <c r="E144" s="238"/>
      <c r="F144" s="238"/>
      <c r="G144" s="238"/>
      <c r="H144" s="238"/>
      <c r="I144" s="238"/>
      <c r="J144" s="238"/>
      <c r="K144" s="278"/>
    </row>
    <row r="145" spans="1:14">
      <c r="A145" s="249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</row>
    <row r="146" spans="1:14" ht="16.5" customHeight="1">
      <c r="A146" s="265" t="s">
        <v>36</v>
      </c>
      <c r="B146" s="266"/>
      <c r="C146" s="176" t="s">
        <v>37</v>
      </c>
      <c r="D146" s="302" t="s">
        <v>142</v>
      </c>
      <c r="E146" s="303"/>
      <c r="F146" s="303"/>
      <c r="G146" s="303"/>
      <c r="H146" s="303"/>
      <c r="I146" s="303"/>
      <c r="J146" s="303"/>
      <c r="K146" s="304"/>
    </row>
    <row r="147" spans="1:14">
      <c r="A147" s="267"/>
      <c r="B147" s="268"/>
      <c r="C147" s="176" t="s">
        <v>38</v>
      </c>
      <c r="D147" s="302" t="s">
        <v>142</v>
      </c>
      <c r="E147" s="303"/>
      <c r="F147" s="303"/>
      <c r="G147" s="303"/>
      <c r="H147" s="303"/>
      <c r="I147" s="303"/>
      <c r="J147" s="303"/>
      <c r="K147" s="304"/>
    </row>
    <row r="148" spans="1:14">
      <c r="A148" s="269"/>
      <c r="B148" s="270"/>
      <c r="C148" s="176" t="s">
        <v>39</v>
      </c>
      <c r="D148" s="271" t="s">
        <v>143</v>
      </c>
      <c r="E148" s="272"/>
      <c r="F148" s="272"/>
      <c r="G148" s="272"/>
      <c r="H148" s="272"/>
      <c r="I148" s="272"/>
      <c r="J148" s="272"/>
      <c r="K148" s="273"/>
    </row>
    <row r="149" spans="1:14" ht="8.25" customHeight="1">
      <c r="A149" s="249"/>
      <c r="B149" s="249"/>
      <c r="C149" s="249"/>
      <c r="D149" s="249"/>
      <c r="E149" s="249"/>
      <c r="F149" s="249"/>
      <c r="G149" s="249"/>
      <c r="H149" s="249"/>
      <c r="I149" s="249"/>
      <c r="J149" s="249"/>
      <c r="K149" s="249"/>
    </row>
    <row r="150" spans="1:14" ht="27" customHeight="1">
      <c r="A150" s="254" t="s">
        <v>40</v>
      </c>
      <c r="B150" s="255"/>
      <c r="C150" s="176" t="s">
        <v>41</v>
      </c>
      <c r="D150" s="260" t="s">
        <v>145</v>
      </c>
      <c r="E150" s="261"/>
      <c r="F150" s="261"/>
      <c r="G150" s="261"/>
      <c r="H150" s="261"/>
      <c r="I150" s="261"/>
      <c r="J150" s="261"/>
      <c r="K150" s="262"/>
    </row>
    <row r="151" spans="1:14" ht="21.75" customHeight="1">
      <c r="A151" s="256"/>
      <c r="B151" s="257"/>
      <c r="C151" s="176" t="s">
        <v>42</v>
      </c>
      <c r="D151" s="277">
        <v>1108</v>
      </c>
      <c r="E151" s="238"/>
      <c r="F151" s="238"/>
      <c r="G151" s="238"/>
      <c r="H151" s="238"/>
      <c r="I151" s="238"/>
      <c r="J151" s="238"/>
      <c r="K151" s="278"/>
    </row>
    <row r="152" spans="1:14" ht="26.25" customHeight="1">
      <c r="A152" s="256"/>
      <c r="B152" s="257"/>
      <c r="C152" s="176" t="s">
        <v>43</v>
      </c>
      <c r="D152" s="260" t="s">
        <v>215</v>
      </c>
      <c r="E152" s="261"/>
      <c r="F152" s="261"/>
      <c r="G152" s="261"/>
      <c r="H152" s="261"/>
      <c r="I152" s="261"/>
      <c r="J152" s="261"/>
      <c r="K152" s="262"/>
    </row>
    <row r="153" spans="1:14" ht="21.75" customHeight="1">
      <c r="A153" s="258"/>
      <c r="B153" s="259"/>
      <c r="C153" s="176" t="s">
        <v>44</v>
      </c>
      <c r="D153" s="277">
        <v>32002</v>
      </c>
      <c r="E153" s="238"/>
      <c r="F153" s="238"/>
      <c r="G153" s="238"/>
      <c r="H153" s="238"/>
      <c r="I153" s="238"/>
      <c r="J153" s="238"/>
      <c r="K153" s="278"/>
    </row>
    <row r="154" spans="1:14" ht="12.75" customHeight="1">
      <c r="A154" s="274" t="s">
        <v>45</v>
      </c>
      <c r="B154" s="275"/>
      <c r="C154" s="276"/>
      <c r="D154" s="277" t="s">
        <v>146</v>
      </c>
      <c r="E154" s="238"/>
      <c r="F154" s="238"/>
      <c r="G154" s="238"/>
      <c r="H154" s="238"/>
      <c r="I154" s="238"/>
      <c r="J154" s="238"/>
      <c r="K154" s="278"/>
    </row>
    <row r="155" spans="1:14" ht="11.25" customHeight="1">
      <c r="L155" s="58" t="s">
        <v>219</v>
      </c>
    </row>
    <row r="156" spans="1:14" ht="66" customHeight="1">
      <c r="A156" s="246" t="s">
        <v>50</v>
      </c>
      <c r="B156" s="279" t="s">
        <v>1</v>
      </c>
      <c r="C156" s="280"/>
      <c r="D156" s="246" t="s">
        <v>49</v>
      </c>
      <c r="E156" s="240" t="s">
        <v>3</v>
      </c>
      <c r="F156" s="281"/>
      <c r="G156" s="241"/>
      <c r="H156" s="246" t="s">
        <v>47</v>
      </c>
      <c r="I156" s="246" t="s">
        <v>4</v>
      </c>
      <c r="J156" s="246" t="s">
        <v>5</v>
      </c>
      <c r="K156" s="246" t="s">
        <v>6</v>
      </c>
      <c r="L156" s="240" t="s">
        <v>46</v>
      </c>
      <c r="M156" s="241"/>
      <c r="N156" s="246" t="s">
        <v>7</v>
      </c>
    </row>
    <row r="157" spans="1:14" ht="57.75" customHeight="1">
      <c r="A157" s="247"/>
      <c r="B157" s="175" t="s">
        <v>8</v>
      </c>
      <c r="C157" s="173" t="s">
        <v>0</v>
      </c>
      <c r="D157" s="247"/>
      <c r="E157" s="173" t="s">
        <v>48</v>
      </c>
      <c r="F157" s="173" t="s">
        <v>9</v>
      </c>
      <c r="G157" s="173" t="s">
        <v>10</v>
      </c>
      <c r="H157" s="247"/>
      <c r="I157" s="247"/>
      <c r="J157" s="247"/>
      <c r="K157" s="247"/>
      <c r="L157" s="173" t="s">
        <v>11</v>
      </c>
      <c r="M157" s="173" t="s">
        <v>12</v>
      </c>
      <c r="N157" s="247"/>
    </row>
    <row r="158" spans="1:14">
      <c r="A158" s="177" t="s">
        <v>13</v>
      </c>
      <c r="B158" s="177" t="s">
        <v>14</v>
      </c>
      <c r="C158" s="177" t="s">
        <v>15</v>
      </c>
      <c r="D158" s="177" t="s">
        <v>16</v>
      </c>
      <c r="E158" s="177" t="s">
        <v>17</v>
      </c>
      <c r="F158" s="177" t="s">
        <v>18</v>
      </c>
      <c r="G158" s="177" t="s">
        <v>19</v>
      </c>
      <c r="H158" s="177" t="s">
        <v>20</v>
      </c>
      <c r="I158" s="177" t="s">
        <v>21</v>
      </c>
      <c r="J158" s="177" t="s">
        <v>22</v>
      </c>
      <c r="K158" s="177" t="s">
        <v>23</v>
      </c>
      <c r="L158" s="177" t="s">
        <v>24</v>
      </c>
      <c r="M158" s="177" t="s">
        <v>25</v>
      </c>
      <c r="N158" s="177" t="s">
        <v>26</v>
      </c>
    </row>
    <row r="159" spans="1:14" ht="24" customHeight="1">
      <c r="A159" s="4">
        <v>1200000</v>
      </c>
      <c r="B159" s="5" t="s">
        <v>62</v>
      </c>
      <c r="C159" s="4" t="s">
        <v>28</v>
      </c>
      <c r="D159" s="106">
        <f>D161</f>
        <v>655401.30000000005</v>
      </c>
      <c r="E159" s="127">
        <f t="shared" ref="E159:G159" si="12">E161</f>
        <v>0</v>
      </c>
      <c r="F159" s="167">
        <f t="shared" si="12"/>
        <v>0</v>
      </c>
      <c r="G159" s="127">
        <f t="shared" si="12"/>
        <v>0</v>
      </c>
      <c r="H159" s="106">
        <f>D159+E159+F159+G159</f>
        <v>655401.30000000005</v>
      </c>
      <c r="I159" s="20">
        <f>I161</f>
        <v>0</v>
      </c>
      <c r="J159" s="20">
        <f t="shared" ref="J159:K159" si="13">J161</f>
        <v>0</v>
      </c>
      <c r="K159" s="20">
        <f t="shared" si="13"/>
        <v>0</v>
      </c>
      <c r="L159" s="125"/>
      <c r="M159" s="125"/>
      <c r="N159" s="125"/>
    </row>
    <row r="160" spans="1:14" ht="17.25">
      <c r="A160" s="4">
        <v>1210000</v>
      </c>
      <c r="B160" s="5" t="s">
        <v>63</v>
      </c>
      <c r="C160" s="4" t="s">
        <v>28</v>
      </c>
      <c r="D160" s="125"/>
      <c r="E160" s="125"/>
      <c r="F160" s="167"/>
      <c r="G160" s="125"/>
      <c r="H160" s="106">
        <f t="shared" ref="H160:H162" si="14">D160+E160+F160+G160</f>
        <v>0</v>
      </c>
      <c r="I160" s="125"/>
      <c r="J160" s="125"/>
      <c r="K160" s="125"/>
      <c r="L160" s="125"/>
      <c r="M160" s="125"/>
      <c r="N160" s="125"/>
    </row>
    <row r="161" spans="1:14" ht="15" customHeight="1">
      <c r="A161" s="4">
        <v>1216000</v>
      </c>
      <c r="B161" s="5" t="s">
        <v>119</v>
      </c>
      <c r="C161" s="4">
        <v>512900</v>
      </c>
      <c r="D161" s="106">
        <v>655401.30000000005</v>
      </c>
      <c r="E161" s="125"/>
      <c r="F161" s="167"/>
      <c r="G161" s="125"/>
      <c r="H161" s="106">
        <f t="shared" si="14"/>
        <v>655401.30000000005</v>
      </c>
      <c r="I161" s="125"/>
      <c r="J161" s="125"/>
      <c r="K161" s="125"/>
      <c r="L161" s="125"/>
      <c r="M161" s="125"/>
      <c r="N161" s="125"/>
    </row>
    <row r="162" spans="1:14" ht="17.25" customHeight="1">
      <c r="A162" s="4">
        <v>1000000</v>
      </c>
      <c r="B162" s="4" t="s">
        <v>177</v>
      </c>
      <c r="C162" s="4"/>
      <c r="D162" s="106">
        <f>D159</f>
        <v>655401.30000000005</v>
      </c>
      <c r="E162" s="127">
        <f t="shared" ref="E162:G162" si="15">E159</f>
        <v>0</v>
      </c>
      <c r="F162" s="167">
        <f t="shared" si="15"/>
        <v>0</v>
      </c>
      <c r="G162" s="127">
        <f t="shared" si="15"/>
        <v>0</v>
      </c>
      <c r="H162" s="106">
        <f t="shared" si="14"/>
        <v>655401.30000000005</v>
      </c>
      <c r="I162" s="20">
        <f>I159</f>
        <v>0</v>
      </c>
      <c r="J162" s="20">
        <f>J159</f>
        <v>0</v>
      </c>
      <c r="K162" s="20">
        <f>K159</f>
        <v>0</v>
      </c>
      <c r="L162" s="125"/>
      <c r="M162" s="125"/>
      <c r="N162" s="125"/>
    </row>
    <row r="163" spans="1:14" ht="13.5" customHeight="1">
      <c r="A163" s="48"/>
      <c r="B163" s="48"/>
      <c r="C163" s="48"/>
      <c r="D163" s="168"/>
      <c r="E163" s="79"/>
      <c r="F163" s="179"/>
      <c r="G163" s="79"/>
      <c r="H163" s="168"/>
      <c r="I163" s="49"/>
      <c r="J163" s="49"/>
      <c r="K163" s="49"/>
      <c r="L163" s="50"/>
      <c r="M163" s="50"/>
      <c r="N163" s="50"/>
    </row>
    <row r="164" spans="1:14" ht="10.5" customHeight="1">
      <c r="A164" s="48"/>
      <c r="B164" s="48"/>
      <c r="C164" s="48"/>
      <c r="D164" s="168"/>
      <c r="E164" s="79"/>
      <c r="F164" s="179"/>
      <c r="G164" s="79"/>
      <c r="H164" s="168"/>
      <c r="I164" s="49"/>
      <c r="J164" s="49"/>
      <c r="K164" s="49"/>
      <c r="L164" s="50"/>
      <c r="M164" s="50"/>
      <c r="N164" s="50"/>
    </row>
    <row r="165" spans="1:14" ht="16.5" customHeight="1">
      <c r="B165" s="126" t="s">
        <v>294</v>
      </c>
      <c r="C165" s="243"/>
      <c r="D165" s="243"/>
      <c r="E165" s="243"/>
      <c r="F165" s="244" t="s">
        <v>67</v>
      </c>
      <c r="G165" s="244"/>
      <c r="I165" s="245" t="s">
        <v>291</v>
      </c>
      <c r="J165" s="245"/>
      <c r="K165" s="245"/>
    </row>
    <row r="166" spans="1:14" ht="16.5" customHeight="1">
      <c r="B166" s="8"/>
      <c r="C166" s="8"/>
      <c r="D166" s="1"/>
      <c r="F166" s="244" t="s">
        <v>68</v>
      </c>
      <c r="G166" s="244"/>
      <c r="I166" s="244" t="s">
        <v>69</v>
      </c>
      <c r="J166" s="244"/>
      <c r="K166" s="244"/>
    </row>
    <row r="167" spans="1:14">
      <c r="B167" s="171" t="s">
        <v>70</v>
      </c>
      <c r="C167" s="8"/>
      <c r="D167" s="8"/>
      <c r="E167" s="8"/>
      <c r="F167" s="8"/>
      <c r="G167" s="8"/>
      <c r="H167" s="8"/>
    </row>
    <row r="168" spans="1:14" ht="16.5" customHeight="1">
      <c r="B168" s="8"/>
      <c r="C168" s="243" t="s">
        <v>71</v>
      </c>
      <c r="D168" s="243"/>
      <c r="E168" s="243"/>
      <c r="F168" s="244" t="s">
        <v>67</v>
      </c>
      <c r="G168" s="244"/>
      <c r="H168" s="7"/>
      <c r="I168" s="245" t="s">
        <v>193</v>
      </c>
      <c r="J168" s="245"/>
      <c r="K168" s="245"/>
    </row>
    <row r="169" spans="1:14" ht="16.5" customHeight="1">
      <c r="B169" s="8"/>
      <c r="C169" s="174"/>
      <c r="D169" s="174"/>
      <c r="E169" s="174"/>
      <c r="F169" s="244" t="s">
        <v>68</v>
      </c>
      <c r="G169" s="244"/>
      <c r="H169" s="7"/>
      <c r="I169" s="244" t="s">
        <v>69</v>
      </c>
      <c r="J169" s="244"/>
      <c r="K169" s="244"/>
    </row>
  </sheetData>
  <mergeCells count="212">
    <mergeCell ref="C168:E168"/>
    <mergeCell ref="F168:G168"/>
    <mergeCell ref="I168:K168"/>
    <mergeCell ref="F169:G169"/>
    <mergeCell ref="I169:K169"/>
    <mergeCell ref="L156:M156"/>
    <mergeCell ref="N156:N157"/>
    <mergeCell ref="C165:E165"/>
    <mergeCell ref="F165:G165"/>
    <mergeCell ref="I165:K165"/>
    <mergeCell ref="F166:G166"/>
    <mergeCell ref="I166:K166"/>
    <mergeCell ref="A154:C154"/>
    <mergeCell ref="D154:K154"/>
    <mergeCell ref="A156:A157"/>
    <mergeCell ref="B156:C156"/>
    <mergeCell ref="D156:D157"/>
    <mergeCell ref="E156:G156"/>
    <mergeCell ref="H156:H157"/>
    <mergeCell ref="I156:I157"/>
    <mergeCell ref="J156:J157"/>
    <mergeCell ref="K156:K157"/>
    <mergeCell ref="A150:B153"/>
    <mergeCell ref="D150:K150"/>
    <mergeCell ref="D151:K151"/>
    <mergeCell ref="D152:K152"/>
    <mergeCell ref="D153:K153"/>
    <mergeCell ref="A145:K145"/>
    <mergeCell ref="A146:B148"/>
    <mergeCell ref="D146:K146"/>
    <mergeCell ref="D147:K147"/>
    <mergeCell ref="D148:K148"/>
    <mergeCell ref="A149:K149"/>
    <mergeCell ref="A141:K141"/>
    <mergeCell ref="A142:C142"/>
    <mergeCell ref="D142:K142"/>
    <mergeCell ref="A143:K143"/>
    <mergeCell ref="A144:C144"/>
    <mergeCell ref="D144:K144"/>
    <mergeCell ref="A136:K136"/>
    <mergeCell ref="A137:B138"/>
    <mergeCell ref="D137:K137"/>
    <mergeCell ref="D138:K138"/>
    <mergeCell ref="A139:K139"/>
    <mergeCell ref="A140:C140"/>
    <mergeCell ref="D140:K140"/>
    <mergeCell ref="A130:K130"/>
    <mergeCell ref="A131:K131"/>
    <mergeCell ref="A132:K132"/>
    <mergeCell ref="A134:B135"/>
    <mergeCell ref="D134:K134"/>
    <mergeCell ref="D135:K135"/>
    <mergeCell ref="C126:E126"/>
    <mergeCell ref="F126:G126"/>
    <mergeCell ref="I126:K126"/>
    <mergeCell ref="F127:G127"/>
    <mergeCell ref="I127:K127"/>
    <mergeCell ref="I128:K128"/>
    <mergeCell ref="L114:M114"/>
    <mergeCell ref="N114:N115"/>
    <mergeCell ref="C123:E123"/>
    <mergeCell ref="F123:G123"/>
    <mergeCell ref="I123:K123"/>
    <mergeCell ref="F124:G124"/>
    <mergeCell ref="I124:K124"/>
    <mergeCell ref="A112:C112"/>
    <mergeCell ref="D112:K112"/>
    <mergeCell ref="A114:A115"/>
    <mergeCell ref="B114:C114"/>
    <mergeCell ref="D114:D115"/>
    <mergeCell ref="E114:G114"/>
    <mergeCell ref="H114:H115"/>
    <mergeCell ref="I114:I115"/>
    <mergeCell ref="J114:J115"/>
    <mergeCell ref="K114:K115"/>
    <mergeCell ref="A108:B111"/>
    <mergeCell ref="D108:K108"/>
    <mergeCell ref="D109:K109"/>
    <mergeCell ref="D110:K110"/>
    <mergeCell ref="D111:K111"/>
    <mergeCell ref="A103:K103"/>
    <mergeCell ref="A104:B106"/>
    <mergeCell ref="D104:K104"/>
    <mergeCell ref="D105:K105"/>
    <mergeCell ref="D106:K106"/>
    <mergeCell ref="A107:K107"/>
    <mergeCell ref="A99:K99"/>
    <mergeCell ref="A100:C100"/>
    <mergeCell ref="D100:K100"/>
    <mergeCell ref="A101:K101"/>
    <mergeCell ref="A102:C102"/>
    <mergeCell ref="D102:K102"/>
    <mergeCell ref="A94:K94"/>
    <mergeCell ref="A95:B96"/>
    <mergeCell ref="D95:K95"/>
    <mergeCell ref="D96:K96"/>
    <mergeCell ref="A97:K97"/>
    <mergeCell ref="A98:C98"/>
    <mergeCell ref="D98:K98"/>
    <mergeCell ref="A88:K88"/>
    <mergeCell ref="A89:K89"/>
    <mergeCell ref="A90:K90"/>
    <mergeCell ref="A92:B93"/>
    <mergeCell ref="D92:K92"/>
    <mergeCell ref="D93:K93"/>
    <mergeCell ref="C84:E84"/>
    <mergeCell ref="F84:G84"/>
    <mergeCell ref="I84:K84"/>
    <mergeCell ref="F85:G85"/>
    <mergeCell ref="I85:K85"/>
    <mergeCell ref="I86:K86"/>
    <mergeCell ref="L72:M72"/>
    <mergeCell ref="N72:N73"/>
    <mergeCell ref="C81:E81"/>
    <mergeCell ref="F81:G81"/>
    <mergeCell ref="I81:K81"/>
    <mergeCell ref="F82:G82"/>
    <mergeCell ref="I82:K82"/>
    <mergeCell ref="A70:C70"/>
    <mergeCell ref="D70:K70"/>
    <mergeCell ref="A72:A73"/>
    <mergeCell ref="B72:C72"/>
    <mergeCell ref="D72:D73"/>
    <mergeCell ref="E72:G72"/>
    <mergeCell ref="H72:H73"/>
    <mergeCell ref="I72:I73"/>
    <mergeCell ref="J72:J73"/>
    <mergeCell ref="K72:K73"/>
    <mergeCell ref="A66:B69"/>
    <mergeCell ref="D66:K66"/>
    <mergeCell ref="D67:K67"/>
    <mergeCell ref="D68:K68"/>
    <mergeCell ref="D69:K69"/>
    <mergeCell ref="A61:K61"/>
    <mergeCell ref="A62:B64"/>
    <mergeCell ref="D62:K62"/>
    <mergeCell ref="D63:K63"/>
    <mergeCell ref="D64:K64"/>
    <mergeCell ref="A65:K65"/>
    <mergeCell ref="A57:K57"/>
    <mergeCell ref="A58:C58"/>
    <mergeCell ref="D58:K58"/>
    <mergeCell ref="A59:K59"/>
    <mergeCell ref="A60:C60"/>
    <mergeCell ref="D60:K60"/>
    <mergeCell ref="A52:K52"/>
    <mergeCell ref="A53:B54"/>
    <mergeCell ref="D53:K53"/>
    <mergeCell ref="D54:K54"/>
    <mergeCell ref="A55:K55"/>
    <mergeCell ref="A56:C56"/>
    <mergeCell ref="D56:K56"/>
    <mergeCell ref="A46:K46"/>
    <mergeCell ref="A47:K47"/>
    <mergeCell ref="A48:K48"/>
    <mergeCell ref="A50:B51"/>
    <mergeCell ref="D50:K50"/>
    <mergeCell ref="D51:K51"/>
    <mergeCell ref="C41:E41"/>
    <mergeCell ref="F41:G41"/>
    <mergeCell ref="I41:K41"/>
    <mergeCell ref="F42:G42"/>
    <mergeCell ref="I42:K42"/>
    <mergeCell ref="I44:K44"/>
    <mergeCell ref="L29:M29"/>
    <mergeCell ref="N29:N30"/>
    <mergeCell ref="C38:E38"/>
    <mergeCell ref="F38:G38"/>
    <mergeCell ref="I38:K38"/>
    <mergeCell ref="F39:G39"/>
    <mergeCell ref="I39:K39"/>
    <mergeCell ref="A27:C27"/>
    <mergeCell ref="D27:K27"/>
    <mergeCell ref="A29:A30"/>
    <mergeCell ref="B29:C29"/>
    <mergeCell ref="D29:D30"/>
    <mergeCell ref="E29:G29"/>
    <mergeCell ref="H29:H30"/>
    <mergeCell ref="I29:I30"/>
    <mergeCell ref="J29:J30"/>
    <mergeCell ref="K29:K30"/>
    <mergeCell ref="A23:B26"/>
    <mergeCell ref="D23:K23"/>
    <mergeCell ref="D24:K24"/>
    <mergeCell ref="D25:K25"/>
    <mergeCell ref="D26:K26"/>
    <mergeCell ref="A18:K18"/>
    <mergeCell ref="A19:B21"/>
    <mergeCell ref="D19:K19"/>
    <mergeCell ref="D20:K20"/>
    <mergeCell ref="D21:K21"/>
    <mergeCell ref="A22:K22"/>
    <mergeCell ref="A16:K16"/>
    <mergeCell ref="A17:C17"/>
    <mergeCell ref="D17:K17"/>
    <mergeCell ref="A9:K9"/>
    <mergeCell ref="A10:B11"/>
    <mergeCell ref="D10:K10"/>
    <mergeCell ref="D11:K11"/>
    <mergeCell ref="A12:K12"/>
    <mergeCell ref="A13:C13"/>
    <mergeCell ref="D13:K13"/>
    <mergeCell ref="A3:K3"/>
    <mergeCell ref="A4:K4"/>
    <mergeCell ref="A5:K5"/>
    <mergeCell ref="A7:B8"/>
    <mergeCell ref="D7:K7"/>
    <mergeCell ref="D8:K8"/>
    <mergeCell ref="I1:K1"/>
    <mergeCell ref="A14:K14"/>
    <mergeCell ref="A15:C15"/>
    <mergeCell ref="D15:K15"/>
  </mergeCells>
  <pageMargins left="0.2" right="0.2" top="0.2" bottom="0.2" header="0.2" footer="0.2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Ձև 2</vt:lpstr>
      <vt:lpstr>Ձև 8</vt:lpstr>
      <vt:lpstr>Դրամաշնորհ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2024-07-29T11:56:03Z</dcterms:modified>
</cp:coreProperties>
</file>